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0131\Desktop\"/>
    </mc:Choice>
  </mc:AlternateContent>
  <bookViews>
    <workbookView xWindow="0" yWindow="0" windowWidth="20490" windowHeight="7440"/>
  </bookViews>
  <sheets>
    <sheet name="2023年新卒対象 (入力欄付)" sheetId="2" r:id="rId1"/>
    <sheet name="2023年新卒対象" sheetId="1" r:id="rId2"/>
  </sheets>
  <definedNames>
    <definedName name="_xlnm.Print_Area" localSheetId="0">'2023年新卒対象 (入力欄付)'!$F$1:$AL$56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4" i="2" l="1"/>
  <c r="H32" i="2"/>
  <c r="H31" i="2"/>
  <c r="H30" i="2"/>
  <c r="AG31" i="2"/>
  <c r="AL31" i="2"/>
  <c r="AC31" i="2"/>
  <c r="AH23" i="2"/>
  <c r="AH22" i="2"/>
  <c r="AH21" i="2"/>
  <c r="AH20" i="2"/>
  <c r="AH19" i="2"/>
  <c r="AH18" i="2"/>
  <c r="AH17" i="2"/>
  <c r="V27" i="2"/>
  <c r="Q27" i="2"/>
  <c r="L27" i="2"/>
  <c r="C71" i="2"/>
  <c r="C78" i="2"/>
  <c r="R51" i="2"/>
  <c r="J51" i="2"/>
  <c r="R50" i="2"/>
  <c r="J50" i="2"/>
  <c r="R49" i="2"/>
  <c r="J49" i="2"/>
  <c r="AB48" i="2"/>
  <c r="W48" i="2"/>
  <c r="R48" i="2"/>
  <c r="L48" i="2"/>
  <c r="H48" i="2"/>
  <c r="AG47" i="2"/>
  <c r="R47" i="2"/>
  <c r="H47" i="2"/>
  <c r="AJ46" i="2"/>
  <c r="AH46" i="2"/>
  <c r="R46" i="2"/>
  <c r="H46" i="2"/>
  <c r="AG45" i="2"/>
  <c r="R45" i="2"/>
  <c r="H45" i="2"/>
  <c r="AG44" i="2"/>
  <c r="R44" i="2"/>
  <c r="H44" i="2"/>
  <c r="R43" i="2"/>
  <c r="H43" i="2"/>
  <c r="AA42" i="2"/>
  <c r="W42" i="2"/>
  <c r="I42" i="2"/>
  <c r="W41" i="2"/>
  <c r="I41" i="2"/>
  <c r="AH40" i="2"/>
  <c r="W40" i="2"/>
  <c r="I40" i="2"/>
  <c r="AF39" i="2"/>
  <c r="W39" i="2"/>
  <c r="I39" i="2"/>
  <c r="AF38" i="2"/>
  <c r="W38" i="2"/>
  <c r="I38" i="2"/>
  <c r="AF37" i="2"/>
  <c r="W37" i="2"/>
  <c r="O37" i="2"/>
  <c r="I37" i="2"/>
  <c r="AE36" i="2"/>
  <c r="U36" i="2"/>
  <c r="N36" i="2"/>
  <c r="AK35" i="2"/>
  <c r="AH35" i="2"/>
  <c r="AE35" i="2"/>
  <c r="AC35" i="2"/>
  <c r="AI33" i="2"/>
  <c r="AC33" i="2"/>
  <c r="AK29" i="2"/>
  <c r="AI29" i="2"/>
  <c r="AE29" i="2"/>
  <c r="AC29" i="2"/>
  <c r="AK28" i="2"/>
  <c r="AF28" i="2"/>
  <c r="AC28" i="2"/>
  <c r="AL27" i="2"/>
  <c r="AI27" i="2"/>
  <c r="AG27" i="2"/>
  <c r="AE27" i="2"/>
  <c r="AC27" i="2"/>
  <c r="AJ25" i="2"/>
  <c r="AG24" i="2"/>
  <c r="AC24" i="2"/>
  <c r="Y24" i="2"/>
  <c r="U24" i="2"/>
  <c r="Q24" i="2"/>
  <c r="H24" i="2"/>
  <c r="AG23" i="2"/>
  <c r="AG22" i="2"/>
  <c r="AA22" i="2"/>
  <c r="R22" i="2"/>
  <c r="N22" i="2"/>
  <c r="H22" i="2"/>
  <c r="AG21" i="2"/>
  <c r="AG20" i="2"/>
  <c r="AA20" i="2"/>
  <c r="R20" i="2"/>
  <c r="N20" i="2"/>
  <c r="H20" i="2"/>
  <c r="AG19" i="2"/>
  <c r="AG18" i="2"/>
  <c r="AA18" i="2"/>
  <c r="R18" i="2"/>
  <c r="N18" i="2"/>
  <c r="H18" i="2"/>
  <c r="AG17" i="2"/>
  <c r="AL16" i="2"/>
  <c r="AG16" i="2"/>
  <c r="AD16" i="2"/>
  <c r="AB16" i="2"/>
  <c r="AL14" i="2"/>
  <c r="AH14" i="2"/>
  <c r="T14" i="2"/>
  <c r="K14" i="2"/>
  <c r="K12" i="2"/>
  <c r="AH11" i="2"/>
  <c r="AA11" i="2"/>
  <c r="AH9" i="2"/>
  <c r="AA9" i="2"/>
  <c r="K9" i="2"/>
  <c r="AA8" i="2"/>
  <c r="P8" i="2"/>
  <c r="L8" i="2"/>
  <c r="AH7" i="2"/>
  <c r="AA7" i="2"/>
  <c r="AG6" i="2"/>
  <c r="AA6" i="2"/>
  <c r="K6" i="2"/>
  <c r="K5" i="2"/>
  <c r="C84" i="2"/>
  <c r="D84" i="2" s="1"/>
  <c r="V34" i="2" s="1"/>
  <c r="D83" i="2"/>
  <c r="V33" i="2" s="1"/>
  <c r="D82" i="2"/>
  <c r="V32" i="2" s="1"/>
  <c r="D81" i="2"/>
  <c r="V31" i="2" s="1"/>
  <c r="D80" i="2"/>
  <c r="V30" i="2" s="1"/>
  <c r="D79" i="2"/>
  <c r="V29" i="2" s="1"/>
  <c r="C77" i="2"/>
  <c r="D77" i="2" s="1"/>
  <c r="Q34" i="2" s="1"/>
  <c r="D76" i="2"/>
  <c r="Q33" i="2" s="1"/>
  <c r="D75" i="2"/>
  <c r="Q32" i="2" s="1"/>
  <c r="D74" i="2"/>
  <c r="Q31" i="2" s="1"/>
  <c r="D73" i="2"/>
  <c r="Q30" i="2" s="1"/>
  <c r="D72" i="2"/>
  <c r="Q29" i="2" s="1"/>
  <c r="C70" i="2"/>
  <c r="D70" i="2" s="1"/>
  <c r="L34" i="2" s="1"/>
  <c r="D69" i="2"/>
  <c r="L33" i="2" s="1"/>
  <c r="D68" i="2"/>
  <c r="L32" i="2" s="1"/>
  <c r="D67" i="2"/>
  <c r="L31" i="2" s="1"/>
  <c r="D66" i="2"/>
  <c r="L30" i="2" s="1"/>
  <c r="D65" i="2"/>
  <c r="L29" i="2" s="1"/>
  <c r="C64" i="2"/>
</calcChain>
</file>

<file path=xl/sharedStrings.xml><?xml version="1.0" encoding="utf-8"?>
<sst xmlns="http://schemas.openxmlformats.org/spreadsheetml/2006/main" count="592" uniqueCount="345">
  <si>
    <t>※受付番号</t>
  </si>
  <si>
    <t>※受付印</t>
  </si>
  <si>
    <t>※学科種別</t>
  </si>
  <si>
    <t>求　人　先</t>
  </si>
  <si>
    <t>フリガナ</t>
  </si>
  <si>
    <t>代表者</t>
  </si>
  <si>
    <t>役職</t>
  </si>
  <si>
    <t>設立</t>
  </si>
  <si>
    <t>株式</t>
  </si>
  <si>
    <t>〒</t>
  </si>
  <si>
    <t>－</t>
  </si>
  <si>
    <t>年</t>
  </si>
  <si>
    <t>資本金</t>
  </si>
  <si>
    <t>円</t>
  </si>
  <si>
    <t>年商</t>
  </si>
  <si>
    <t>名</t>
  </si>
  <si>
    <t>http：//</t>
  </si>
  <si>
    <t>採　用　条　件　等</t>
  </si>
  <si>
    <t>職種と求人数</t>
  </si>
  <si>
    <t>職　　種</t>
  </si>
  <si>
    <t>求人数</t>
  </si>
  <si>
    <t>職　務　内　容</t>
  </si>
  <si>
    <t>備　考</t>
  </si>
  <si>
    <t>勤務地</t>
  </si>
  <si>
    <t>転勤</t>
  </si>
  <si>
    <t>有　・　無</t>
  </si>
  <si>
    <t>既卒</t>
  </si>
  <si>
    <t>可　・　否</t>
  </si>
  <si>
    <t>留学生</t>
  </si>
  <si>
    <t>勤　務　条　件　等</t>
  </si>
  <si>
    <t>初　任　給</t>
  </si>
  <si>
    <t>職種別</t>
  </si>
  <si>
    <t>休日</t>
  </si>
  <si>
    <t>基本給</t>
  </si>
  <si>
    <t>賞与</t>
  </si>
  <si>
    <t>回</t>
  </si>
  <si>
    <t>昇給</t>
  </si>
  <si>
    <t>手当</t>
  </si>
  <si>
    <t>交通費</t>
  </si>
  <si>
    <t>その他</t>
  </si>
  <si>
    <t>寮</t>
  </si>
  <si>
    <t>合計</t>
  </si>
  <si>
    <t xml:space="preserve">                      円</t>
  </si>
  <si>
    <t>勤務時間</t>
  </si>
  <si>
    <t>午前</t>
  </si>
  <si>
    <t>時</t>
  </si>
  <si>
    <t>～</t>
  </si>
  <si>
    <t>午後</t>
  </si>
  <si>
    <t>（　　　　　　　　　　　　　　　　）</t>
  </si>
  <si>
    <t>会社説明会</t>
  </si>
  <si>
    <t>ＴＥＬ　０４３－２５２－１９２０　ＦＡＸ　０４３－２８７－６７１４</t>
  </si>
  <si>
    <t>ＵＲＬ　ｈｔｔｐ：//ｗｗｗ．iｔｃ．aｃ．jp</t>
  </si>
  <si>
    <t>中途</t>
    <rPh sb="0" eb="2">
      <t>チュウト</t>
    </rPh>
    <phoneticPr fontId="8"/>
  </si>
  <si>
    <t>可　・　否</t>
    <phoneticPr fontId="8"/>
  </si>
  <si>
    <t>募集対象学科</t>
    <phoneticPr fontId="8"/>
  </si>
  <si>
    <t>全額支給 ・</t>
    <phoneticPr fontId="8"/>
  </si>
  <si>
    <t xml:space="preserve">   分</t>
    <phoneticPr fontId="8"/>
  </si>
  <si>
    <t>土曜 ・ 日曜 ・ 祝日 ・ 　　　　　  曜</t>
    <rPh sb="22" eb="23">
      <t>ヒカリ</t>
    </rPh>
    <phoneticPr fontId="8"/>
  </si>
  <si>
    <t>系列</t>
    <rPh sb="0" eb="2">
      <t>ケイレツ</t>
    </rPh>
    <phoneticPr fontId="8"/>
  </si>
  <si>
    <t>業種</t>
    <phoneticPr fontId="8"/>
  </si>
  <si>
    <t>事業
内容</t>
    <rPh sb="0" eb="2">
      <t>ジギョウ</t>
    </rPh>
    <rPh sb="3" eb="5">
      <t>ナイヨウ</t>
    </rPh>
    <phoneticPr fontId="8"/>
  </si>
  <si>
    <t>従業員</t>
    <rPh sb="0" eb="3">
      <t>ジュウギョウイン</t>
    </rPh>
    <phoneticPr fontId="8"/>
  </si>
  <si>
    <t>正規</t>
    <rPh sb="0" eb="2">
      <t>セイキ</t>
    </rPh>
    <phoneticPr fontId="8"/>
  </si>
  <si>
    <t>名</t>
    <rPh sb="0" eb="1">
      <t>メイ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</si>
  <si>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</si>
  <si>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</si>
  <si>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前年採用実績</t>
    <rPh sb="0" eb="2">
      <t>ゼンネン</t>
    </rPh>
    <rPh sb="2" eb="4">
      <t>サイヨウ</t>
    </rPh>
    <rPh sb="4" eb="6">
      <t>ジッセキ</t>
    </rPh>
    <phoneticPr fontId="8"/>
  </si>
  <si>
    <t>非正規</t>
    <rPh sb="0" eb="3">
      <t>ヒセイキ</t>
    </rPh>
    <phoneticPr fontId="8"/>
  </si>
  <si>
    <t>求 人 票</t>
    <phoneticPr fontId="8"/>
  </si>
  <si>
    <t>氏名</t>
    <phoneticPr fontId="8"/>
  </si>
  <si>
    <t>労働　    組合</t>
    <phoneticPr fontId="8"/>
  </si>
  <si>
    <t>支店・工場　　　     営業所等</t>
    <phoneticPr fontId="8"/>
  </si>
  <si>
    <t>加入　  　保険</t>
    <phoneticPr fontId="8"/>
  </si>
  <si>
    <t xml:space="preserve">  1.　情報系
  2.　ゲーム系
  3.　デザイン系　
  4.  建築系　　　　　　　　      
  5.　その他</t>
    <rPh sb="5" eb="8">
      <t>ジョウホウケイ</t>
    </rPh>
    <rPh sb="17" eb="18">
      <t>ケイ</t>
    </rPh>
    <rPh sb="28" eb="29">
      <t>ケイ</t>
    </rPh>
    <rPh sb="37" eb="39">
      <t>ケンチク</t>
    </rPh>
    <rPh sb="39" eb="40">
      <t>ケイ</t>
    </rPh>
    <rPh sb="62" eb="63">
      <t>タ</t>
    </rPh>
    <phoneticPr fontId="8"/>
  </si>
  <si>
    <t>有（  　　名） ・  無</t>
    <rPh sb="0" eb="1">
      <t>アリ</t>
    </rPh>
    <rPh sb="6" eb="7">
      <t>メイ</t>
    </rPh>
    <rPh sb="12" eb="13">
      <t>ナシ</t>
    </rPh>
    <phoneticPr fontId="8"/>
  </si>
  <si>
    <t>〒２６３－００２４　千葉市稲毛区穴川 ３丁目８番１１号</t>
    <phoneticPr fontId="8"/>
  </si>
  <si>
    <t>年</t>
    <phoneticPr fontId="8"/>
  </si>
  <si>
    <t xml:space="preserve">         円</t>
    <phoneticPr fontId="8"/>
  </si>
  <si>
    <t>ホームページ　       アドレス</t>
    <phoneticPr fontId="8"/>
  </si>
  <si>
    <t>国際理工卒在籍</t>
    <rPh sb="0" eb="2">
      <t>コクサイ</t>
    </rPh>
    <rPh sb="2" eb="4">
      <t>リコウ</t>
    </rPh>
    <rPh sb="4" eb="5">
      <t>ソツ</t>
    </rPh>
    <rPh sb="5" eb="7">
      <t>ザイセキ</t>
    </rPh>
    <phoneticPr fontId="8"/>
  </si>
  <si>
    <t>国際理工卒</t>
    <rPh sb="0" eb="2">
      <t>コクサイ</t>
    </rPh>
    <rPh sb="2" eb="4">
      <t>リコウ</t>
    </rPh>
    <rPh sb="4" eb="5">
      <t>ソツ</t>
    </rPh>
    <phoneticPr fontId="8"/>
  </si>
  <si>
    <t xml:space="preserve">有   ・  無   </t>
    <rPh sb="0" eb="1">
      <t>アリ</t>
    </rPh>
    <rPh sb="7" eb="8">
      <t>ナシ</t>
    </rPh>
    <phoneticPr fontId="8"/>
  </si>
  <si>
    <t>テレワーク</t>
    <phoneticPr fontId="8"/>
  </si>
  <si>
    <t>参加方法</t>
    <rPh sb="2" eb="4">
      <t>ホウホウ</t>
    </rPh>
    <phoneticPr fontId="8"/>
  </si>
  <si>
    <t>オンラインツール</t>
    <phoneticPr fontId="8"/>
  </si>
  <si>
    <t>開催時期</t>
    <rPh sb="0" eb="2">
      <t>カイサイ</t>
    </rPh>
    <rPh sb="2" eb="4">
      <t>ジキ</t>
    </rPh>
    <phoneticPr fontId="8"/>
  </si>
  <si>
    <t>形式</t>
    <rPh sb="0" eb="2">
      <t>ケイシキ</t>
    </rPh>
    <phoneticPr fontId="8"/>
  </si>
  <si>
    <t xml:space="preserve"> 1.  本社もしくは支店にてリアル対面形式</t>
    <rPh sb="5" eb="7">
      <t>ホンシャ</t>
    </rPh>
    <rPh sb="11" eb="13">
      <t>シテン</t>
    </rPh>
    <rPh sb="18" eb="20">
      <t>タイメン</t>
    </rPh>
    <rPh sb="20" eb="22">
      <t>ケイシキ</t>
    </rPh>
    <phoneticPr fontId="8"/>
  </si>
  <si>
    <t xml:space="preserve"> ２. ＷＥＢ（オンライン）を使用した説明会</t>
    <rPh sb="15" eb="17">
      <t>シヨウ</t>
    </rPh>
    <rPh sb="19" eb="22">
      <t>セツメイカイ</t>
    </rPh>
    <phoneticPr fontId="8"/>
  </si>
  <si>
    <t xml:space="preserve"> ３. 合同説明会</t>
    <rPh sb="4" eb="6">
      <t>ゴウドウ</t>
    </rPh>
    <rPh sb="6" eb="9">
      <t>セツメイカイ</t>
    </rPh>
    <phoneticPr fontId="8"/>
  </si>
  <si>
    <t xml:space="preserve"> １.  直接電話連絡　　　　　　　　</t>
    <phoneticPr fontId="8"/>
  </si>
  <si>
    <t>４． 就職サイトエントリー</t>
    <rPh sb="3" eb="5">
      <t>シュウショク</t>
    </rPh>
    <phoneticPr fontId="8"/>
  </si>
  <si>
    <t xml:space="preserve"> </t>
    <phoneticPr fontId="8"/>
  </si>
  <si>
    <t>提出書類</t>
    <rPh sb="0" eb="2">
      <t>テイシュツ</t>
    </rPh>
    <rPh sb="2" eb="4">
      <t>ショルイ</t>
    </rPh>
    <phoneticPr fontId="8"/>
  </si>
  <si>
    <t>選考試験内容</t>
    <rPh sb="0" eb="2">
      <t>センコウ</t>
    </rPh>
    <rPh sb="2" eb="4">
      <t>シケン</t>
    </rPh>
    <rPh sb="4" eb="6">
      <t>ナイヨウ</t>
    </rPh>
    <phoneticPr fontId="8"/>
  </si>
  <si>
    <t>書類提出先</t>
    <rPh sb="0" eb="2">
      <t>ショルイ</t>
    </rPh>
    <rPh sb="2" eb="4">
      <t>テイシュツ</t>
    </rPh>
    <rPh sb="4" eb="5">
      <t>サキ</t>
    </rPh>
    <phoneticPr fontId="8"/>
  </si>
  <si>
    <t>２. その他</t>
    <rPh sb="5" eb="6">
      <t>タ</t>
    </rPh>
    <phoneticPr fontId="8"/>
  </si>
  <si>
    <t>１.  本社</t>
    <rPh sb="4" eb="6">
      <t>ホンシャ</t>
    </rPh>
    <phoneticPr fontId="8"/>
  </si>
  <si>
    <t>〒　　　　　　　-</t>
    <phoneticPr fontId="8"/>
  </si>
  <si>
    <t>採用担当者</t>
    <rPh sb="0" eb="2">
      <t>サイヨウ</t>
    </rPh>
    <rPh sb="2" eb="5">
      <t>タントウシャ</t>
    </rPh>
    <phoneticPr fontId="8"/>
  </si>
  <si>
    <t>部課</t>
    <rPh sb="0" eb="2">
      <t>ブカ</t>
    </rPh>
    <phoneticPr fontId="8"/>
  </si>
  <si>
    <t>役職</t>
    <rPh sb="0" eb="2">
      <t>ヤクショク</t>
    </rPh>
    <phoneticPr fontId="8"/>
  </si>
  <si>
    <t>氏名</t>
    <rPh sb="0" eb="2">
      <t>シメイ</t>
    </rPh>
    <phoneticPr fontId="8"/>
  </si>
  <si>
    <t>TEL</t>
    <phoneticPr fontId="8"/>
  </si>
  <si>
    <t>FAX</t>
    <phoneticPr fontId="8"/>
  </si>
  <si>
    <t>ｅ₋mail</t>
    <phoneticPr fontId="8"/>
  </si>
  <si>
    <t>連絡先</t>
    <rPh sb="0" eb="3">
      <t>レンラクサキ</t>
    </rPh>
    <phoneticPr fontId="8"/>
  </si>
  <si>
    <t>採　用　試　験　等</t>
    <phoneticPr fontId="8"/>
  </si>
  <si>
    <t>※学校記入欄</t>
    <rPh sb="1" eb="3">
      <t>ガッコウ</t>
    </rPh>
    <rPh sb="3" eb="5">
      <t>キニュウ</t>
    </rPh>
    <rPh sb="5" eb="6">
      <t>ラン</t>
    </rPh>
    <phoneticPr fontId="8"/>
  </si>
  <si>
    <t>　　　分まで</t>
  </si>
  <si>
    <t>本社　　　　　　　　  所在地</t>
    <phoneticPr fontId="8"/>
  </si>
  <si>
    <t>　　１部　　　　　　２部　</t>
    <phoneticPr fontId="8"/>
  </si>
  <si>
    <t>会 社 名</t>
    <phoneticPr fontId="8"/>
  </si>
  <si>
    <t xml:space="preserve"> ２.  メール連絡　　　 （　　　　　　　　　　　　　　　　　　 ）</t>
    <phoneticPr fontId="8"/>
  </si>
  <si>
    <t xml:space="preserve"> ３.  ＨＰからの登録　（　　　　　　　　　　　　　　　　　 　）</t>
    <phoneticPr fontId="8"/>
  </si>
  <si>
    <t>週休２日制 （ 完全 ・ 隔週 ）　　年間　　　　　　日</t>
    <rPh sb="19" eb="21">
      <t>ネンカン</t>
    </rPh>
    <rPh sb="27" eb="28">
      <t>ニチ</t>
    </rPh>
    <phoneticPr fontId="8"/>
  </si>
  <si>
    <t>（予約　 要 ・ 否）</t>
    <rPh sb="1" eb="3">
      <t>ヨヤク</t>
    </rPh>
    <rPh sb="5" eb="6">
      <t>ヨウ</t>
    </rPh>
    <rPh sb="9" eb="10">
      <t>ヒ</t>
    </rPh>
    <phoneticPr fontId="8"/>
  </si>
  <si>
    <t>年　　　月　　　頃～</t>
    <rPh sb="0" eb="1">
      <t>ネン</t>
    </rPh>
    <rPh sb="4" eb="5">
      <t>ガツ</t>
    </rPh>
    <rPh sb="8" eb="9">
      <t>コロ</t>
    </rPh>
    <phoneticPr fontId="8"/>
  </si>
  <si>
    <t>　　　　　　      円まで支給</t>
    <phoneticPr fontId="8"/>
  </si>
  <si>
    <t xml:space="preserve">  １.  履歴書</t>
    <rPh sb="6" eb="9">
      <t>リレキショ</t>
    </rPh>
    <phoneticPr fontId="8"/>
  </si>
  <si>
    <t xml:space="preserve">  ２.  成績証明書</t>
    <rPh sb="6" eb="8">
      <t>セイセキ</t>
    </rPh>
    <rPh sb="8" eb="11">
      <t>ショウメイショ</t>
    </rPh>
    <phoneticPr fontId="8"/>
  </si>
  <si>
    <t xml:space="preserve">  ３.  卒業見込証明書</t>
    <rPh sb="6" eb="8">
      <t>ソツギョウ</t>
    </rPh>
    <rPh sb="8" eb="10">
      <t>ミコ</t>
    </rPh>
    <rPh sb="10" eb="13">
      <t>ショウメイショ</t>
    </rPh>
    <phoneticPr fontId="8"/>
  </si>
  <si>
    <t xml:space="preserve">  ４.  健康診断書</t>
    <rPh sb="6" eb="8">
      <t>ケンコウ</t>
    </rPh>
    <rPh sb="8" eb="11">
      <t>シンダンショ</t>
    </rPh>
    <phoneticPr fontId="8"/>
  </si>
  <si>
    <t xml:space="preserve">  ５.  エントリーシート</t>
    <phoneticPr fontId="8"/>
  </si>
  <si>
    <t xml:space="preserve">  ６. その他　（　　　　　　　　　　　　　　）</t>
    <rPh sb="7" eb="8">
      <t>タ</t>
    </rPh>
    <phoneticPr fontId="8"/>
  </si>
  <si>
    <t xml:space="preserve">  １.  書類選考</t>
    <rPh sb="6" eb="8">
      <t>ショルイ</t>
    </rPh>
    <rPh sb="8" eb="10">
      <t>センコウ</t>
    </rPh>
    <phoneticPr fontId="8"/>
  </si>
  <si>
    <r>
      <t xml:space="preserve">  ２.  筆記（</t>
    </r>
    <r>
      <rPr>
        <sz val="10"/>
        <color indexed="8"/>
        <rFont val="ＭＳ Ｐゴシック"/>
        <family val="2"/>
        <charset val="128"/>
      </rPr>
      <t xml:space="preserve"> 一般常識  ・  SPI  ・  作文  ・　専門分野</t>
    </r>
    <r>
      <rPr>
        <sz val="11"/>
        <color indexed="8"/>
        <rFont val="ＭＳ Ｐゴシック"/>
        <family val="2"/>
        <charset val="128"/>
      </rPr>
      <t xml:space="preserve"> ）</t>
    </r>
    <rPh sb="6" eb="8">
      <t>ヒッキ</t>
    </rPh>
    <rPh sb="10" eb="12">
      <t>イッパン</t>
    </rPh>
    <rPh sb="12" eb="14">
      <t>ジョウシキ</t>
    </rPh>
    <rPh sb="27" eb="29">
      <t>サクブン</t>
    </rPh>
    <rPh sb="33" eb="35">
      <t>センモン</t>
    </rPh>
    <rPh sb="35" eb="37">
      <t>ブンヤ</t>
    </rPh>
    <phoneticPr fontId="8"/>
  </si>
  <si>
    <t xml:space="preserve">  ５.  グループディスカッション</t>
    <phoneticPr fontId="8"/>
  </si>
  <si>
    <t xml:space="preserve">  ６.  面接 （WEB形式　  　回　、 対面形式　　　回）</t>
    <rPh sb="6" eb="8">
      <t>メンセツ</t>
    </rPh>
    <rPh sb="13" eb="15">
      <t>ケイシキ</t>
    </rPh>
    <rPh sb="19" eb="20">
      <t>カイ</t>
    </rPh>
    <rPh sb="23" eb="25">
      <t>タイメン</t>
    </rPh>
    <rPh sb="25" eb="27">
      <t>ケイシキ</t>
    </rPh>
    <rPh sb="30" eb="31">
      <t>カイ</t>
    </rPh>
    <phoneticPr fontId="8"/>
  </si>
  <si>
    <t>１. 随時受付</t>
    <rPh sb="3" eb="5">
      <t>ズイジ</t>
    </rPh>
    <rPh sb="5" eb="7">
      <t>ウケツケ</t>
    </rPh>
    <phoneticPr fontId="8"/>
  </si>
  <si>
    <t xml:space="preserve">  １.  Zoom</t>
    <phoneticPr fontId="8"/>
  </si>
  <si>
    <t xml:space="preserve">  ２.  Google meet</t>
    <phoneticPr fontId="8"/>
  </si>
  <si>
    <t xml:space="preserve">  ３.  Microsoft Teams</t>
    <phoneticPr fontId="8"/>
  </si>
  <si>
    <t xml:space="preserve">  ４.  Skype</t>
    <phoneticPr fontId="8"/>
  </si>
  <si>
    <t xml:space="preserve">  ５.  YouTube</t>
    <phoneticPr fontId="8"/>
  </si>
  <si>
    <t xml:space="preserve">  ６. その他　（　　　　　　　　　　　）</t>
    <rPh sb="7" eb="8">
      <t>タ</t>
    </rPh>
    <phoneticPr fontId="8"/>
  </si>
  <si>
    <t xml:space="preserve">  ３.  適性検査（　　　　　　　　　　　　　　　　　　　　 　）</t>
    <rPh sb="6" eb="8">
      <t>テキセイ</t>
    </rPh>
    <rPh sb="8" eb="10">
      <t>ケンサ</t>
    </rPh>
    <phoneticPr fontId="8"/>
  </si>
  <si>
    <t xml:space="preserve">  ４.  性格検査（　　　　　　　　　　　　　　　　　　　　 　）</t>
    <rPh sb="6" eb="8">
      <t>セイカク</t>
    </rPh>
    <rPh sb="8" eb="10">
      <t>ケンサ</t>
    </rPh>
    <phoneticPr fontId="8"/>
  </si>
  <si>
    <t xml:space="preserve">
  １.  高度情報処理科
  ２.  情報システム科
  ３.  ゲームクリエイター科
  ４.  ビジュアルデザイン科
  ５.  建築設計科
  ６.  建築士専攻科
  ７.  学科不問
</t>
    <rPh sb="7" eb="9">
      <t>コウド</t>
    </rPh>
    <rPh sb="9" eb="11">
      <t>ジョウホウ</t>
    </rPh>
    <rPh sb="11" eb="13">
      <t>ショリ</t>
    </rPh>
    <rPh sb="13" eb="14">
      <t>カ</t>
    </rPh>
    <rPh sb="94" eb="96">
      <t>ガッカ</t>
    </rPh>
    <rPh sb="96" eb="98">
      <t>フモン</t>
    </rPh>
    <phoneticPr fontId="8"/>
  </si>
  <si>
    <t>インターンシップ</t>
    <phoneticPr fontId="8"/>
  </si>
  <si>
    <r>
      <t>西暦</t>
    </r>
    <r>
      <rPr>
        <sz val="6"/>
        <color indexed="8"/>
        <rFont val="ＭＳ Ｐゴシック"/>
        <family val="2"/>
        <charset val="128"/>
      </rPr>
      <t xml:space="preserve"> </t>
    </r>
    <r>
      <rPr>
        <sz val="8"/>
        <color indexed="8"/>
        <rFont val="ＭＳ Ｐゴシック"/>
        <family val="2"/>
        <charset val="128"/>
      </rPr>
      <t>・</t>
    </r>
    <r>
      <rPr>
        <sz val="6"/>
        <color indexed="8"/>
        <rFont val="ＭＳ Ｐゴシック"/>
        <family val="2"/>
        <charset val="128"/>
      </rPr>
      <t xml:space="preserve"> </t>
    </r>
    <r>
      <rPr>
        <sz val="8"/>
        <color indexed="8"/>
        <rFont val="ＭＳ Ｐゴシック"/>
        <family val="2"/>
        <charset val="128"/>
      </rPr>
      <t>明</t>
    </r>
    <r>
      <rPr>
        <sz val="6"/>
        <color indexed="8"/>
        <rFont val="ＭＳ Ｐゴシック"/>
        <family val="2"/>
        <charset val="128"/>
      </rPr>
      <t xml:space="preserve"> </t>
    </r>
    <r>
      <rPr>
        <sz val="8"/>
        <color indexed="8"/>
        <rFont val="ＭＳ Ｐゴシック"/>
        <family val="2"/>
        <charset val="128"/>
      </rPr>
      <t>・</t>
    </r>
    <r>
      <rPr>
        <sz val="6"/>
        <color indexed="8"/>
        <rFont val="ＭＳ Ｐゴシック"/>
        <family val="2"/>
        <charset val="128"/>
      </rPr>
      <t xml:space="preserve"> </t>
    </r>
    <r>
      <rPr>
        <sz val="8"/>
        <color indexed="8"/>
        <rFont val="ＭＳ Ｐゴシック"/>
        <family val="2"/>
        <charset val="128"/>
      </rPr>
      <t>大</t>
    </r>
    <r>
      <rPr>
        <sz val="6"/>
        <color indexed="8"/>
        <rFont val="ＭＳ Ｐゴシック"/>
        <family val="2"/>
        <charset val="128"/>
      </rPr>
      <t xml:space="preserve"> </t>
    </r>
    <r>
      <rPr>
        <sz val="8"/>
        <color indexed="8"/>
        <rFont val="ＭＳ Ｐゴシック"/>
        <family val="2"/>
        <charset val="128"/>
      </rPr>
      <t>・</t>
    </r>
    <r>
      <rPr>
        <sz val="6"/>
        <color indexed="8"/>
        <rFont val="ＭＳ Ｐゴシック"/>
        <family val="2"/>
        <charset val="128"/>
      </rPr>
      <t xml:space="preserve"> </t>
    </r>
    <r>
      <rPr>
        <sz val="8"/>
        <color indexed="8"/>
        <rFont val="ＭＳ Ｐゴシック"/>
        <family val="2"/>
        <charset val="128"/>
      </rPr>
      <t>昭</t>
    </r>
    <r>
      <rPr>
        <sz val="6"/>
        <color indexed="8"/>
        <rFont val="ＭＳ Ｐゴシック"/>
        <family val="2"/>
        <charset val="128"/>
      </rPr>
      <t xml:space="preserve"> </t>
    </r>
    <r>
      <rPr>
        <sz val="8"/>
        <color indexed="8"/>
        <rFont val="ＭＳ Ｐゴシック"/>
        <family val="2"/>
        <charset val="128"/>
      </rPr>
      <t>・</t>
    </r>
    <r>
      <rPr>
        <sz val="6"/>
        <color indexed="8"/>
        <rFont val="ＭＳ Ｐゴシック"/>
        <family val="2"/>
        <charset val="128"/>
      </rPr>
      <t xml:space="preserve"> </t>
    </r>
    <r>
      <rPr>
        <sz val="8"/>
        <color indexed="8"/>
        <rFont val="ＭＳ Ｐゴシック"/>
        <family val="2"/>
        <charset val="128"/>
      </rPr>
      <t xml:space="preserve">平 ・ 令   </t>
    </r>
    <rPh sb="21" eb="22">
      <t>レイ</t>
    </rPh>
    <phoneticPr fontId="8"/>
  </si>
  <si>
    <t xml:space="preserve">  非上場　　　　 有限</t>
    <phoneticPr fontId="8"/>
  </si>
  <si>
    <t>健康  ・  厚生年金  ・  雇用  ・  労災</t>
    <phoneticPr fontId="8"/>
  </si>
  <si>
    <t>　 　年　　　月　　　頃まで</t>
    <rPh sb="3" eb="4">
      <t>ネン</t>
    </rPh>
    <rPh sb="7" eb="8">
      <t>ガツ</t>
    </rPh>
    <rPh sb="11" eb="12">
      <t>コロ</t>
    </rPh>
    <phoneticPr fontId="8"/>
  </si>
  <si>
    <t>求人票</t>
    <rPh sb="0" eb="3">
      <t xml:space="preserve">キュウジンヒョウ </t>
    </rPh>
    <phoneticPr fontId="8"/>
  </si>
  <si>
    <t>入力欄</t>
    <rPh sb="0" eb="3">
      <t xml:space="preserve">ニュウリョクラン </t>
    </rPh>
    <phoneticPr fontId="8"/>
  </si>
  <si>
    <t>会社名</t>
    <rPh sb="0" eb="3">
      <t xml:space="preserve">カイシャメイ </t>
    </rPh>
    <phoneticPr fontId="8"/>
  </si>
  <si>
    <t>フリガナ</t>
    <phoneticPr fontId="8"/>
  </si>
  <si>
    <t>郵便番号</t>
    <rPh sb="0" eb="4">
      <t xml:space="preserve">ユウビンバンゴウ </t>
    </rPh>
    <phoneticPr fontId="8"/>
  </si>
  <si>
    <t>住所</t>
    <rPh sb="0" eb="2">
      <t xml:space="preserve">ジュウショ </t>
    </rPh>
    <phoneticPr fontId="8"/>
  </si>
  <si>
    <t>ウェブURL</t>
    <phoneticPr fontId="8"/>
  </si>
  <si>
    <t>支店・工場・営業所等</t>
    <rPh sb="0" eb="2">
      <t xml:space="preserve">シテン </t>
    </rPh>
    <rPh sb="3" eb="5">
      <t xml:space="preserve">コウジョウ </t>
    </rPh>
    <rPh sb="6" eb="9">
      <t xml:space="preserve">エイギョウショ </t>
    </rPh>
    <rPh sb="9" eb="10">
      <t xml:space="preserve">トウ </t>
    </rPh>
    <phoneticPr fontId="8"/>
  </si>
  <si>
    <t>系列</t>
    <rPh sb="0" eb="2">
      <t xml:space="preserve">ケイレツ </t>
    </rPh>
    <phoneticPr fontId="8"/>
  </si>
  <si>
    <t>役職</t>
    <rPh sb="0" eb="2">
      <t xml:space="preserve">ヤクショク </t>
    </rPh>
    <phoneticPr fontId="8"/>
  </si>
  <si>
    <t>氏名</t>
    <rPh sb="0" eb="2">
      <t xml:space="preserve">シメイ </t>
    </rPh>
    <phoneticPr fontId="8"/>
  </si>
  <si>
    <t>設立年</t>
    <rPh sb="0" eb="3">
      <t xml:space="preserve">セツリツネン </t>
    </rPh>
    <phoneticPr fontId="8"/>
  </si>
  <si>
    <t>株式</t>
    <rPh sb="0" eb="2">
      <t xml:space="preserve">カブシキ </t>
    </rPh>
    <phoneticPr fontId="8"/>
  </si>
  <si>
    <t>業種</t>
    <rPh sb="0" eb="2">
      <t xml:space="preserve">ギョウシュ </t>
    </rPh>
    <phoneticPr fontId="8"/>
  </si>
  <si>
    <t>事業内容</t>
    <rPh sb="0" eb="4">
      <t xml:space="preserve">ジギョウナイヨウ </t>
    </rPh>
    <phoneticPr fontId="8"/>
  </si>
  <si>
    <t>正規</t>
    <rPh sb="0" eb="2">
      <t xml:space="preserve">セイキ </t>
    </rPh>
    <phoneticPr fontId="8"/>
  </si>
  <si>
    <t>男</t>
    <rPh sb="0" eb="1">
      <t xml:space="preserve">オトコ </t>
    </rPh>
    <phoneticPr fontId="8"/>
  </si>
  <si>
    <t>女</t>
    <rPh sb="0" eb="1">
      <t xml:space="preserve">オンナ </t>
    </rPh>
    <phoneticPr fontId="8"/>
  </si>
  <si>
    <t>非正規</t>
    <rPh sb="0" eb="3">
      <t xml:space="preserve">ヒセイキ </t>
    </rPh>
    <phoneticPr fontId="8"/>
  </si>
  <si>
    <t>人数</t>
    <rPh sb="0" eb="1">
      <t xml:space="preserve">ニンズウ </t>
    </rPh>
    <phoneticPr fontId="8"/>
  </si>
  <si>
    <t>前年採用実績</t>
    <rPh sb="0" eb="6">
      <t xml:space="preserve">ゼンネンサイヨウジッセキ </t>
    </rPh>
    <phoneticPr fontId="8"/>
  </si>
  <si>
    <t>国際理工卒</t>
    <rPh sb="0" eb="1">
      <t xml:space="preserve">コクサイリコウ </t>
    </rPh>
    <rPh sb="4" eb="5">
      <t xml:space="preserve">ソツ </t>
    </rPh>
    <phoneticPr fontId="8"/>
  </si>
  <si>
    <t>国際理工卒在籍</t>
    <rPh sb="0" eb="1">
      <t xml:space="preserve">コクサイリコウ </t>
    </rPh>
    <rPh sb="4" eb="5">
      <t xml:space="preserve">ソツ </t>
    </rPh>
    <rPh sb="5" eb="7">
      <t xml:space="preserve">ザイセキ </t>
    </rPh>
    <phoneticPr fontId="8"/>
  </si>
  <si>
    <t>採用条件等</t>
    <rPh sb="0" eb="5">
      <t xml:space="preserve">サイヨウジョウケントウ </t>
    </rPh>
    <phoneticPr fontId="8"/>
  </si>
  <si>
    <t>職種</t>
    <rPh sb="0" eb="2">
      <t xml:space="preserve">ショクシュ </t>
    </rPh>
    <phoneticPr fontId="8"/>
  </si>
  <si>
    <t>職務内容</t>
    <rPh sb="0" eb="4">
      <t xml:space="preserve">ショクムナイヨウ </t>
    </rPh>
    <phoneticPr fontId="8"/>
  </si>
  <si>
    <t>備考</t>
    <rPh sb="0" eb="2">
      <t xml:space="preserve">ビコウ </t>
    </rPh>
    <phoneticPr fontId="8"/>
  </si>
  <si>
    <t>職務内容</t>
    <rPh sb="0" eb="2">
      <t xml:space="preserve">ショクムナイヨウ </t>
    </rPh>
    <phoneticPr fontId="8"/>
  </si>
  <si>
    <t>備考</t>
    <rPh sb="0" eb="1">
      <t xml:space="preserve">ビコウ </t>
    </rPh>
    <phoneticPr fontId="8"/>
  </si>
  <si>
    <t>勤務地</t>
    <rPh sb="0" eb="3">
      <t xml:space="preserve">キンムチ </t>
    </rPh>
    <phoneticPr fontId="8"/>
  </si>
  <si>
    <t>転勤</t>
    <rPh sb="0" eb="2">
      <t xml:space="preserve">テンキン </t>
    </rPh>
    <phoneticPr fontId="8"/>
  </si>
  <si>
    <t>留学生</t>
    <rPh sb="0" eb="3">
      <t xml:space="preserve">リュウガクセイ </t>
    </rPh>
    <phoneticPr fontId="8"/>
  </si>
  <si>
    <t>既卒</t>
    <rPh sb="0" eb="2">
      <t xml:space="preserve">キソツ </t>
    </rPh>
    <phoneticPr fontId="8"/>
  </si>
  <si>
    <t>中途</t>
    <rPh sb="0" eb="2">
      <t xml:space="preserve">チュウト </t>
    </rPh>
    <phoneticPr fontId="8"/>
  </si>
  <si>
    <t>募集学科</t>
    <rPh sb="0" eb="4">
      <t xml:space="preserve">ボシュウガッカ </t>
    </rPh>
    <phoneticPr fontId="8"/>
  </si>
  <si>
    <t>高度情報処理</t>
    <rPh sb="0" eb="2">
      <t xml:space="preserve">コウド </t>
    </rPh>
    <rPh sb="2" eb="6">
      <t xml:space="preserve">ジョウホウショリ </t>
    </rPh>
    <phoneticPr fontId="8"/>
  </si>
  <si>
    <t>情報システム</t>
    <rPh sb="0" eb="2">
      <t xml:space="preserve">ジョウホウシステム </t>
    </rPh>
    <phoneticPr fontId="8"/>
  </si>
  <si>
    <t>ゲームクリエイター</t>
    <phoneticPr fontId="8"/>
  </si>
  <si>
    <t>ビジュアルデザイン</t>
    <phoneticPr fontId="8"/>
  </si>
  <si>
    <t>建築設計</t>
    <rPh sb="0" eb="4">
      <t xml:space="preserve">ケンチクセッケイ </t>
    </rPh>
    <phoneticPr fontId="8"/>
  </si>
  <si>
    <t>建築士専攻</t>
    <rPh sb="0" eb="1">
      <t xml:space="preserve">ケンチクシセンコウ </t>
    </rPh>
    <phoneticPr fontId="8"/>
  </si>
  <si>
    <t>学科不問</t>
    <rPh sb="0" eb="4">
      <t xml:space="preserve">ガッカフモン </t>
    </rPh>
    <phoneticPr fontId="8"/>
  </si>
  <si>
    <t>勤務条件等</t>
    <rPh sb="0" eb="1">
      <t xml:space="preserve">キンムジョウケントウ </t>
    </rPh>
    <phoneticPr fontId="8"/>
  </si>
  <si>
    <t>初任給</t>
    <rPh sb="0" eb="3">
      <t xml:space="preserve">ショニンキュウ </t>
    </rPh>
    <phoneticPr fontId="8"/>
  </si>
  <si>
    <t>職種別</t>
    <rPh sb="0" eb="3">
      <t xml:space="preserve">ショクシュベツ </t>
    </rPh>
    <phoneticPr fontId="8"/>
  </si>
  <si>
    <t>基本給</t>
    <rPh sb="0" eb="3">
      <t xml:space="preserve">キホンキュウ </t>
    </rPh>
    <phoneticPr fontId="8"/>
  </si>
  <si>
    <t>手当</t>
    <rPh sb="0" eb="2">
      <t xml:space="preserve">テアテ </t>
    </rPh>
    <phoneticPr fontId="8"/>
  </si>
  <si>
    <t>手当</t>
    <rPh sb="0" eb="1">
      <t xml:space="preserve">テアテ </t>
    </rPh>
    <phoneticPr fontId="8"/>
  </si>
  <si>
    <t>その他</t>
    <phoneticPr fontId="8"/>
  </si>
  <si>
    <t>合計</t>
    <rPh sb="0" eb="2">
      <t xml:space="preserve">ゴウケイ </t>
    </rPh>
    <phoneticPr fontId="8"/>
  </si>
  <si>
    <t>勤務時間</t>
    <rPh sb="0" eb="4">
      <t xml:space="preserve">キンムジカン </t>
    </rPh>
    <phoneticPr fontId="8"/>
  </si>
  <si>
    <t>休日</t>
    <rPh sb="0" eb="2">
      <t xml:space="preserve">キュウジツ </t>
    </rPh>
    <phoneticPr fontId="8"/>
  </si>
  <si>
    <t>賞与</t>
    <rPh sb="0" eb="2">
      <t xml:space="preserve">ショウヨ </t>
    </rPh>
    <phoneticPr fontId="8"/>
  </si>
  <si>
    <t>昇給</t>
    <rPh sb="0" eb="2">
      <t xml:space="preserve">ショウキュウ </t>
    </rPh>
    <phoneticPr fontId="8"/>
  </si>
  <si>
    <t>交通費</t>
    <rPh sb="0" eb="3">
      <t xml:space="preserve">コウツウヒ </t>
    </rPh>
    <phoneticPr fontId="8"/>
  </si>
  <si>
    <t>寮</t>
    <rPh sb="0" eb="1">
      <t xml:space="preserve">リョウ </t>
    </rPh>
    <phoneticPr fontId="8"/>
  </si>
  <si>
    <t>労働組合</t>
    <rPh sb="0" eb="4">
      <t xml:space="preserve">ロウドウクミアイ </t>
    </rPh>
    <phoneticPr fontId="8"/>
  </si>
  <si>
    <t>加入保険</t>
    <rPh sb="0" eb="4">
      <t xml:space="preserve">カニュウホケン </t>
    </rPh>
    <phoneticPr fontId="8"/>
  </si>
  <si>
    <t>健康</t>
    <rPh sb="0" eb="2">
      <t xml:space="preserve">ケンコウ </t>
    </rPh>
    <phoneticPr fontId="8"/>
  </si>
  <si>
    <t>厚生年金</t>
    <rPh sb="0" eb="4">
      <t xml:space="preserve">コウセイネンキン </t>
    </rPh>
    <phoneticPr fontId="8"/>
  </si>
  <si>
    <t>労災</t>
    <rPh sb="0" eb="1">
      <t xml:space="preserve">ロウサイ </t>
    </rPh>
    <phoneticPr fontId="8"/>
  </si>
  <si>
    <t>雇用</t>
    <rPh sb="0" eb="2">
      <t xml:space="preserve">コヨウホケン </t>
    </rPh>
    <phoneticPr fontId="8"/>
  </si>
  <si>
    <t>採用試験等</t>
    <rPh sb="0" eb="1">
      <t xml:space="preserve">サイヨウシケン </t>
    </rPh>
    <rPh sb="4" eb="5">
      <t xml:space="preserve">トウ </t>
    </rPh>
    <phoneticPr fontId="8"/>
  </si>
  <si>
    <t>会社説明会</t>
    <rPh sb="0" eb="1">
      <t xml:space="preserve">カイシャセツメイカイ </t>
    </rPh>
    <phoneticPr fontId="8"/>
  </si>
  <si>
    <t>参加方法</t>
    <rPh sb="0" eb="4">
      <t xml:space="preserve">サンカホウホウ </t>
    </rPh>
    <phoneticPr fontId="8"/>
  </si>
  <si>
    <t>直接電話連絡</t>
    <rPh sb="0" eb="4">
      <t xml:space="preserve">チョクセツデンワ </t>
    </rPh>
    <rPh sb="4" eb="6">
      <t xml:space="preserve">レンラク </t>
    </rPh>
    <phoneticPr fontId="8"/>
  </si>
  <si>
    <t>メール連絡</t>
    <rPh sb="3" eb="5">
      <t xml:space="preserve">レンラク </t>
    </rPh>
    <phoneticPr fontId="8"/>
  </si>
  <si>
    <t>就職サイトエントリー</t>
    <rPh sb="0" eb="2">
      <t xml:space="preserve">シュウショクサイト </t>
    </rPh>
    <phoneticPr fontId="8"/>
  </si>
  <si>
    <t>形式</t>
    <rPh sb="0" eb="2">
      <t xml:space="preserve">ケイシキ </t>
    </rPh>
    <phoneticPr fontId="8"/>
  </si>
  <si>
    <t>本社もしくは支店にてリアル対面形式</t>
    <rPh sb="0" eb="1">
      <t xml:space="preserve">ホンシャモシクハ </t>
    </rPh>
    <rPh sb="6" eb="8">
      <t xml:space="preserve">シテンニ </t>
    </rPh>
    <rPh sb="15" eb="17">
      <t xml:space="preserve">ケイシキ </t>
    </rPh>
    <phoneticPr fontId="8"/>
  </si>
  <si>
    <t>ウェブを使用した説明会</t>
    <rPh sb="8" eb="11">
      <t xml:space="preserve">セツメイカイ </t>
    </rPh>
    <phoneticPr fontId="8"/>
  </si>
  <si>
    <t>合同説明会</t>
    <rPh sb="0" eb="5">
      <t xml:space="preserve">ゴウドウセツメイカイ </t>
    </rPh>
    <phoneticPr fontId="8"/>
  </si>
  <si>
    <t>ZOOM</t>
    <phoneticPr fontId="8"/>
  </si>
  <si>
    <t>Goole meet</t>
    <phoneticPr fontId="8"/>
  </si>
  <si>
    <t>Microsoft Teams</t>
    <phoneticPr fontId="8"/>
  </si>
  <si>
    <t>Skype</t>
    <phoneticPr fontId="8"/>
  </si>
  <si>
    <t>Youtube</t>
    <phoneticPr fontId="8"/>
  </si>
  <si>
    <t>開催時期</t>
    <rPh sb="0" eb="4">
      <t xml:space="preserve">カイサイジキ </t>
    </rPh>
    <phoneticPr fontId="8"/>
  </si>
  <si>
    <t>随時受付</t>
    <rPh sb="0" eb="4">
      <t xml:space="preserve">ズイジウケツケ </t>
    </rPh>
    <phoneticPr fontId="8"/>
  </si>
  <si>
    <t>予約</t>
    <rPh sb="0" eb="2">
      <t xml:space="preserve">ヨヤク </t>
    </rPh>
    <phoneticPr fontId="8"/>
  </si>
  <si>
    <t>日付</t>
    <rPh sb="0" eb="2">
      <t xml:space="preserve">ヒヅケ </t>
    </rPh>
    <phoneticPr fontId="8"/>
  </si>
  <si>
    <t>提出書類</t>
    <rPh sb="0" eb="4">
      <t xml:space="preserve">テイシュツショルイ </t>
    </rPh>
    <phoneticPr fontId="8"/>
  </si>
  <si>
    <t>履歴書</t>
    <rPh sb="0" eb="3">
      <t xml:space="preserve">リレキショ </t>
    </rPh>
    <phoneticPr fontId="8"/>
  </si>
  <si>
    <t>成績証明書</t>
    <rPh sb="0" eb="5">
      <t xml:space="preserve">セイセキショウメイショ </t>
    </rPh>
    <phoneticPr fontId="8"/>
  </si>
  <si>
    <t>卒業見込証明書</t>
    <rPh sb="0" eb="2">
      <t xml:space="preserve">ソツギョウミコミショウメイ </t>
    </rPh>
    <rPh sb="2" eb="4">
      <t xml:space="preserve">ミコミ </t>
    </rPh>
    <rPh sb="4" eb="7">
      <t xml:space="preserve">ショウメイショ </t>
    </rPh>
    <phoneticPr fontId="8"/>
  </si>
  <si>
    <t>健康診断書</t>
    <rPh sb="0" eb="5">
      <t xml:space="preserve">ケンコウシンダンショ </t>
    </rPh>
    <phoneticPr fontId="8"/>
  </si>
  <si>
    <t>エントリーシート</t>
    <phoneticPr fontId="8"/>
  </si>
  <si>
    <t>選考試験内容</t>
    <rPh sb="0" eb="6">
      <t xml:space="preserve">センコウシケンナイヨウ </t>
    </rPh>
    <phoneticPr fontId="8"/>
  </si>
  <si>
    <t>書類選考</t>
    <rPh sb="0" eb="4">
      <t xml:space="preserve">ショルイセンコウ </t>
    </rPh>
    <phoneticPr fontId="8"/>
  </si>
  <si>
    <t>筆記</t>
    <rPh sb="0" eb="2">
      <t xml:space="preserve">ヒッキ </t>
    </rPh>
    <phoneticPr fontId="8"/>
  </si>
  <si>
    <t>一般常識</t>
    <rPh sb="0" eb="4">
      <t xml:space="preserve">イッパンジョウシキ </t>
    </rPh>
    <phoneticPr fontId="8"/>
  </si>
  <si>
    <t>SPI</t>
    <phoneticPr fontId="8"/>
  </si>
  <si>
    <t>作文</t>
    <rPh sb="0" eb="2">
      <t xml:space="preserve">サクブン </t>
    </rPh>
    <phoneticPr fontId="8"/>
  </si>
  <si>
    <t>専門分野</t>
    <rPh sb="0" eb="4">
      <t xml:space="preserve">センモンブンヤ </t>
    </rPh>
    <phoneticPr fontId="8"/>
  </si>
  <si>
    <t>適性検査</t>
    <rPh sb="0" eb="4">
      <t xml:space="preserve">テキセイケンサ </t>
    </rPh>
    <phoneticPr fontId="8"/>
  </si>
  <si>
    <t>性格検査</t>
    <rPh sb="0" eb="4">
      <t xml:space="preserve">セイカクケンサ </t>
    </rPh>
    <phoneticPr fontId="8"/>
  </si>
  <si>
    <t>グループディスカッション</t>
    <phoneticPr fontId="8"/>
  </si>
  <si>
    <t>面接</t>
    <rPh sb="0" eb="2">
      <t xml:space="preserve">メンセツ </t>
    </rPh>
    <phoneticPr fontId="8"/>
  </si>
  <si>
    <t>書類提出先</t>
    <rPh sb="0" eb="1">
      <t xml:space="preserve">ショルイテイシュツサキ </t>
    </rPh>
    <phoneticPr fontId="8"/>
  </si>
  <si>
    <t>本社</t>
    <rPh sb="0" eb="2">
      <t xml:space="preserve">ホンシャ </t>
    </rPh>
    <phoneticPr fontId="8"/>
  </si>
  <si>
    <t>採用担当者</t>
    <rPh sb="0" eb="1">
      <t xml:space="preserve">サイヨウタントウシャ </t>
    </rPh>
    <phoneticPr fontId="8"/>
  </si>
  <si>
    <t>部課</t>
    <rPh sb="0" eb="1">
      <t xml:space="preserve">ブショ </t>
    </rPh>
    <rPh sb="1" eb="2">
      <t xml:space="preserve">カ </t>
    </rPh>
    <phoneticPr fontId="8"/>
  </si>
  <si>
    <t>氏名</t>
    <rPh sb="0" eb="1">
      <t xml:space="preserve">シメイ </t>
    </rPh>
    <phoneticPr fontId="8"/>
  </si>
  <si>
    <t>連絡先</t>
    <rPh sb="0" eb="3">
      <t xml:space="preserve">レンラクサキ </t>
    </rPh>
    <phoneticPr fontId="8"/>
  </si>
  <si>
    <t>E-mail</t>
    <phoneticPr fontId="8"/>
  </si>
  <si>
    <t>特記事項</t>
    <rPh sb="0" eb="4">
      <t xml:space="preserve">トッキジコウ </t>
    </rPh>
    <phoneticPr fontId="8"/>
  </si>
  <si>
    <t>-</t>
    <phoneticPr fontId="8"/>
  </si>
  <si>
    <t>千葉県千葉市稲毛区穴川３−８−１１</t>
    <rPh sb="0" eb="3">
      <t xml:space="preserve">チバケン </t>
    </rPh>
    <rPh sb="3" eb="6">
      <t xml:space="preserve">チバシ </t>
    </rPh>
    <rPh sb="6" eb="9">
      <t xml:space="preserve">イナゲク </t>
    </rPh>
    <rPh sb="9" eb="11">
      <t xml:space="preserve">アナガワ </t>
    </rPh>
    <phoneticPr fontId="8"/>
  </si>
  <si>
    <t>0024</t>
    <phoneticPr fontId="8"/>
  </si>
  <si>
    <t>https://itc.ac.jp/</t>
    <phoneticPr fontId="8"/>
  </si>
  <si>
    <t>千葉支店</t>
    <rPh sb="0" eb="1">
      <t xml:space="preserve">チバシ </t>
    </rPh>
    <rPh sb="2" eb="4">
      <t xml:space="preserve">シテン </t>
    </rPh>
    <phoneticPr fontId="8"/>
  </si>
  <si>
    <t>代表取締役社長</t>
    <rPh sb="0" eb="7">
      <t xml:space="preserve">ダイヒョウトリシマリヤクシャチョウ </t>
    </rPh>
    <phoneticPr fontId="8"/>
  </si>
  <si>
    <t>学校太郎</t>
    <rPh sb="0" eb="1">
      <t xml:space="preserve">ガッコウタロウ </t>
    </rPh>
    <phoneticPr fontId="8"/>
  </si>
  <si>
    <t>1990</t>
    <phoneticPr fontId="8"/>
  </si>
  <si>
    <t>西暦</t>
    <rPh sb="0" eb="2">
      <t xml:space="preserve">セイレキ </t>
    </rPh>
    <phoneticPr fontId="8"/>
  </si>
  <si>
    <t>建築</t>
    <rPh sb="0" eb="2">
      <t xml:space="preserve">ケンチク </t>
    </rPh>
    <phoneticPr fontId="8"/>
  </si>
  <si>
    <t>アパート、マンション、貸店舗、貸工場、貸倉庫、及び貸事務所等の建設業務</t>
  </si>
  <si>
    <t>東証一部上場</t>
    <rPh sb="0" eb="6">
      <t xml:space="preserve">トウショウイチブジョウジョウ </t>
    </rPh>
    <phoneticPr fontId="8"/>
  </si>
  <si>
    <t>名</t>
    <rPh sb="0" eb="1">
      <t xml:space="preserve">メイ </t>
    </rPh>
    <phoneticPr fontId="8"/>
  </si>
  <si>
    <t>募集人数</t>
    <rPh sb="0" eb="2">
      <t xml:space="preserve">ボシュウ </t>
    </rPh>
    <phoneticPr fontId="8"/>
  </si>
  <si>
    <t>募集人数</t>
    <rPh sb="0" eb="1">
      <t xml:space="preserve">ボシュウニンズウ </t>
    </rPh>
    <phoneticPr fontId="8"/>
  </si>
  <si>
    <t>募集人数</t>
    <rPh sb="0" eb="3">
      <t xml:space="preserve">ボシュウニンズウ </t>
    </rPh>
    <phoneticPr fontId="8"/>
  </si>
  <si>
    <t>募集人数</t>
    <rPh sb="0" eb="4">
      <t xml:space="preserve">ボシュウニンズウ </t>
    </rPh>
    <phoneticPr fontId="8"/>
  </si>
  <si>
    <t>PG</t>
    <phoneticPr fontId="8"/>
  </si>
  <si>
    <t>千葉県・東京都・海外</t>
    <rPh sb="0" eb="3">
      <t xml:space="preserve">チバケン </t>
    </rPh>
    <rPh sb="4" eb="7">
      <t xml:space="preserve">トウキョウト </t>
    </rPh>
    <rPh sb="8" eb="10">
      <t xml:space="preserve">カイガイ </t>
    </rPh>
    <phoneticPr fontId="8"/>
  </si>
  <si>
    <t>○</t>
    <phoneticPr fontId="8"/>
  </si>
  <si>
    <t>業務</t>
    <rPh sb="0" eb="2">
      <t xml:space="preserve">ギョウム </t>
    </rPh>
    <phoneticPr fontId="8"/>
  </si>
  <si>
    <t>事務</t>
    <rPh sb="0" eb="2">
      <t xml:space="preserve">ジム </t>
    </rPh>
    <phoneticPr fontId="8"/>
  </si>
  <si>
    <t>特別</t>
    <rPh sb="0" eb="2">
      <t xml:space="preserve">トクベツ </t>
    </rPh>
    <phoneticPr fontId="8"/>
  </si>
  <si>
    <t>まで</t>
    <phoneticPr fontId="8"/>
  </si>
  <si>
    <t>午前</t>
    <rPh sb="0" eb="2">
      <t xml:space="preserve">ゴゼン </t>
    </rPh>
    <phoneticPr fontId="8"/>
  </si>
  <si>
    <t>午後</t>
    <rPh sb="0" eb="2">
      <t xml:space="preserve">ゴゴ </t>
    </rPh>
    <phoneticPr fontId="8"/>
  </si>
  <si>
    <t>年</t>
    <rPh sb="0" eb="1">
      <t xml:space="preserve">ネン </t>
    </rPh>
    <phoneticPr fontId="8"/>
  </si>
  <si>
    <t>土曜</t>
    <rPh sb="0" eb="2">
      <t xml:space="preserve">ドヨウ </t>
    </rPh>
    <phoneticPr fontId="8"/>
  </si>
  <si>
    <t>日曜</t>
    <rPh sb="0" eb="2">
      <t xml:space="preserve">ニチヨウ </t>
    </rPh>
    <phoneticPr fontId="8"/>
  </si>
  <si>
    <t>祝日</t>
    <rPh sb="0" eb="2">
      <t xml:space="preserve">シュクジツ </t>
    </rPh>
    <phoneticPr fontId="8"/>
  </si>
  <si>
    <t>火曜</t>
    <rPh sb="0" eb="2">
      <t xml:space="preserve">カヨウ </t>
    </rPh>
    <phoneticPr fontId="8"/>
  </si>
  <si>
    <t>水曜</t>
    <rPh sb="0" eb="2">
      <t xml:space="preserve">スイヨウ </t>
    </rPh>
    <phoneticPr fontId="8"/>
  </si>
  <si>
    <t>年間</t>
    <rPh sb="0" eb="2">
      <t xml:space="preserve">ネンカン </t>
    </rPh>
    <phoneticPr fontId="8"/>
  </si>
  <si>
    <t>完全</t>
    <rPh sb="0" eb="2">
      <t xml:space="preserve">カンゼン </t>
    </rPh>
    <phoneticPr fontId="8"/>
  </si>
  <si>
    <t>雇用</t>
    <rPh sb="0" eb="2">
      <t xml:space="preserve">コヨウ </t>
    </rPh>
    <phoneticPr fontId="8"/>
  </si>
  <si>
    <t>労災</t>
    <rPh sb="0" eb="2">
      <t xml:space="preserve">ロウサイ </t>
    </rPh>
    <phoneticPr fontId="8"/>
  </si>
  <si>
    <t>直接電話連絡</t>
    <rPh sb="0" eb="6">
      <t xml:space="preserve">チョクセツデンワレンラク </t>
    </rPh>
    <phoneticPr fontId="8"/>
  </si>
  <si>
    <t>メール連絡</t>
    <phoneticPr fontId="8"/>
  </si>
  <si>
    <t>就職サイトエントリー</t>
    <rPh sb="0" eb="2">
      <t xml:space="preserve">シュウショクサイトエントリー </t>
    </rPh>
    <phoneticPr fontId="8"/>
  </si>
  <si>
    <t>会社ウェブサイトからの登録</t>
    <rPh sb="0" eb="2">
      <t xml:space="preserve">カイシャ </t>
    </rPh>
    <rPh sb="11" eb="13">
      <t xml:space="preserve">トウロク </t>
    </rPh>
    <phoneticPr fontId="8"/>
  </si>
  <si>
    <t>会社サイトからの登録</t>
    <rPh sb="0" eb="2">
      <t xml:space="preserve">カイシャ </t>
    </rPh>
    <rPh sb="8" eb="10">
      <t xml:space="preserve">トウロク </t>
    </rPh>
    <phoneticPr fontId="8"/>
  </si>
  <si>
    <t>本社もしくは支店にてリアル対面形式</t>
    <phoneticPr fontId="8"/>
  </si>
  <si>
    <t>ＷＥＢ（オンライン）を使用した説明会</t>
    <phoneticPr fontId="8"/>
  </si>
  <si>
    <t>Google meet</t>
    <phoneticPr fontId="8"/>
  </si>
  <si>
    <t>時期</t>
    <rPh sb="0" eb="2">
      <t xml:space="preserve">ジキ </t>
    </rPh>
    <phoneticPr fontId="8"/>
  </si>
  <si>
    <t>卒業見込証明書</t>
    <rPh sb="0" eb="7">
      <t xml:space="preserve">ソツギョウミコミショウメイショ </t>
    </rPh>
    <phoneticPr fontId="8"/>
  </si>
  <si>
    <t>WEB</t>
    <phoneticPr fontId="8"/>
  </si>
  <si>
    <t>回</t>
    <rPh sb="0" eb="1">
      <t xml:space="preserve">カイ </t>
    </rPh>
    <phoneticPr fontId="8"/>
  </si>
  <si>
    <t>対面</t>
    <rPh sb="0" eb="2">
      <t xml:space="preserve">タイメン </t>
    </rPh>
    <phoneticPr fontId="8"/>
  </si>
  <si>
    <t>(03)123-4567</t>
    <phoneticPr fontId="8"/>
  </si>
  <si>
    <t>(03)123-4568</t>
    <phoneticPr fontId="8"/>
  </si>
  <si>
    <t>recruit@itc.ac.jp</t>
    <phoneticPr fontId="8"/>
  </si>
  <si>
    <t>説明会と選考は同時開催可能</t>
    <rPh sb="0" eb="3">
      <t xml:space="preserve">セツメイカイ </t>
    </rPh>
    <rPh sb="4" eb="6">
      <t xml:space="preserve">センコウハ </t>
    </rPh>
    <rPh sb="7" eb="11">
      <t xml:space="preserve">ドウジカイサイ </t>
    </rPh>
    <rPh sb="11" eb="13">
      <t xml:space="preserve">カノウ </t>
    </rPh>
    <phoneticPr fontId="8"/>
  </si>
  <si>
    <t>説明会と選考は同時開催可能</t>
    <rPh sb="0" eb="1">
      <t xml:space="preserve">セツメイカイト </t>
    </rPh>
    <rPh sb="4" eb="5">
      <t xml:space="preserve">センコウハ </t>
    </rPh>
    <rPh sb="7" eb="8">
      <t xml:space="preserve">ドウジカイサイカノウ </t>
    </rPh>
    <phoneticPr fontId="8"/>
  </si>
  <si>
    <t>説明会と選考は同時開催可能</t>
    <rPh sb="0" eb="3">
      <t xml:space="preserve">セツメイカイ </t>
    </rPh>
    <rPh sb="4" eb="6">
      <t xml:space="preserve">センコウハ </t>
    </rPh>
    <rPh sb="7" eb="13">
      <t xml:space="preserve">ドウジカイサイカノウ </t>
    </rPh>
    <phoneticPr fontId="8"/>
  </si>
  <si>
    <t>人事部</t>
    <rPh sb="0" eb="3">
      <t xml:space="preserve">ジンジブ </t>
    </rPh>
    <phoneticPr fontId="8"/>
  </si>
  <si>
    <t>部長</t>
    <rPh sb="0" eb="2">
      <t xml:space="preserve">ブチョウ </t>
    </rPh>
    <phoneticPr fontId="8"/>
  </si>
  <si>
    <t>学園太郎</t>
    <rPh sb="0" eb="2">
      <t xml:space="preserve">ガクエン </t>
    </rPh>
    <rPh sb="2" eb="4">
      <t xml:space="preserve">タロウ </t>
    </rPh>
    <phoneticPr fontId="8"/>
  </si>
  <si>
    <t>千葉県千葉市稲毛区穴川3-8-11 1号館1階</t>
    <rPh sb="0" eb="6">
      <t xml:space="preserve">チバケンチバシ </t>
    </rPh>
    <rPh sb="6" eb="9">
      <t xml:space="preserve">イナゲク </t>
    </rPh>
    <rPh sb="9" eb="11">
      <t xml:space="preserve">アナガワ </t>
    </rPh>
    <phoneticPr fontId="8"/>
  </si>
  <si>
    <t>独立</t>
    <rPh sb="0" eb="2">
      <t xml:space="preserve">ドクリツ </t>
    </rPh>
    <phoneticPr fontId="8"/>
  </si>
  <si>
    <t>○</t>
  </si>
  <si>
    <t>×</t>
  </si>
  <si>
    <t>×</t>
    <phoneticPr fontId="8"/>
  </si>
  <si>
    <t>他</t>
    <rPh sb="0" eb="1">
      <t xml:space="preserve">ホカ </t>
    </rPh>
    <phoneticPr fontId="8"/>
  </si>
  <si>
    <t>2021年から3月から2021年10月まで</t>
    <phoneticPr fontId="8"/>
  </si>
  <si>
    <t>週休二日制</t>
    <rPh sb="0" eb="5">
      <t xml:space="preserve">シュウキュウフツカセイ </t>
    </rPh>
    <phoneticPr fontId="8"/>
  </si>
  <si>
    <t>要</t>
    <rPh sb="0" eb="1">
      <t xml:space="preserve">ヨウイン </t>
    </rPh>
    <phoneticPr fontId="8"/>
  </si>
  <si>
    <t>カブシキカイシャアイティーシー</t>
    <phoneticPr fontId="8"/>
  </si>
  <si>
    <t>（その他）</t>
    <rPh sb="3" eb="4">
      <t xml:space="preserve">ホカ </t>
    </rPh>
    <phoneticPr fontId="8"/>
  </si>
  <si>
    <t>（　　　　）</t>
    <phoneticPr fontId="8"/>
  </si>
  <si>
    <t>（　　）</t>
    <phoneticPr fontId="8"/>
  </si>
  <si>
    <t>（その他）</t>
    <rPh sb="1" eb="2">
      <t xml:space="preserve">ソノタ </t>
    </rPh>
    <phoneticPr fontId="8"/>
  </si>
  <si>
    <t>資本金(百万円)</t>
    <rPh sb="0" eb="3">
      <t xml:space="preserve">シホンキン </t>
    </rPh>
    <rPh sb="4" eb="7">
      <t xml:space="preserve">ヒャクマンエン </t>
    </rPh>
    <phoneticPr fontId="8"/>
  </si>
  <si>
    <t>年商(百万円)</t>
    <rPh sb="0" eb="2">
      <t xml:space="preserve">ネンショウ </t>
    </rPh>
    <rPh sb="3" eb="6">
      <t xml:space="preserve">ヒャクマンエン </t>
    </rPh>
    <phoneticPr fontId="8"/>
  </si>
  <si>
    <t>百万円</t>
    <rPh sb="0" eb="1">
      <t xml:space="preserve">ヒャク </t>
    </rPh>
    <rPh sb="1" eb="2">
      <t xml:space="preserve">マン </t>
    </rPh>
    <phoneticPr fontId="8"/>
  </si>
  <si>
    <t>百万円</t>
    <rPh sb="0" eb="3">
      <t xml:space="preserve">ヒャクマンエン </t>
    </rPh>
    <phoneticPr fontId="8"/>
  </si>
  <si>
    <t>休日</t>
    <phoneticPr fontId="8"/>
  </si>
  <si>
    <t>本社所在地欄</t>
    <rPh sb="0" eb="2">
      <t xml:space="preserve">ホンシャ </t>
    </rPh>
    <rPh sb="2" eb="5">
      <t xml:space="preserve">ショザイチ </t>
    </rPh>
    <rPh sb="5" eb="6">
      <t xml:space="preserve">ラン </t>
    </rPh>
    <phoneticPr fontId="8"/>
  </si>
  <si>
    <t>代表者欄</t>
    <rPh sb="0" eb="4">
      <t xml:space="preserve">ダイヒョウシャラン </t>
    </rPh>
    <phoneticPr fontId="8"/>
  </si>
  <si>
    <t>従業員欄</t>
    <rPh sb="0" eb="3">
      <t xml:space="preserve">ジュウギョウインラン </t>
    </rPh>
    <rPh sb="3" eb="4">
      <t xml:space="preserve">ラン </t>
    </rPh>
    <phoneticPr fontId="8"/>
  </si>
  <si>
    <t>↓↓↓</t>
    <phoneticPr fontId="8"/>
  </si>
  <si>
    <t>株式会社ITC</t>
    <rPh sb="0" eb="4">
      <t xml:space="preserve">カブシキカイシャ </t>
    </rPh>
    <phoneticPr fontId="8"/>
  </si>
  <si>
    <t>△</t>
    <phoneticPr fontId="8"/>
  </si>
  <si>
    <t>未</t>
    <rPh sb="0" eb="1">
      <t xml:space="preserve">ミテイ </t>
    </rPh>
    <phoneticPr fontId="8"/>
  </si>
  <si>
    <t>◎</t>
    <phoneticPr fontId="8"/>
  </si>
  <si>
    <t>様々な仕様に合わせてプログラムを組んでいきます。</t>
    <rPh sb="0" eb="1">
      <t xml:space="preserve">サマザマナ </t>
    </rPh>
    <rPh sb="3" eb="5">
      <t xml:space="preserve">シヨウニアワセテ </t>
    </rPh>
    <rPh sb="16" eb="17">
      <t xml:space="preserve">クンデイキマス </t>
    </rPh>
    <phoneticPr fontId="8"/>
  </si>
  <si>
    <t>ウェブ（回数）</t>
    <rPh sb="4" eb="6">
      <t xml:space="preserve">カイスウ </t>
    </rPh>
    <phoneticPr fontId="8"/>
  </si>
  <si>
    <t>対面（回数）</t>
    <rPh sb="0" eb="2">
      <t xml:space="preserve">タイメンケイシキ </t>
    </rPh>
    <rPh sb="3" eb="5">
      <t xml:space="preserve">カイスウ </t>
    </rPh>
    <phoneticPr fontId="8"/>
  </si>
  <si>
    <t>全額支給</t>
    <rPh sb="0" eb="2">
      <t xml:space="preserve">ゼンガク </t>
    </rPh>
    <rPh sb="2" eb="4">
      <t xml:space="preserve">シキュウ </t>
    </rPh>
    <phoneticPr fontId="8"/>
  </si>
  <si>
    <t>一部支給</t>
    <rPh sb="0" eb="2">
      <t xml:space="preserve">イチブ </t>
    </rPh>
    <rPh sb="2" eb="4">
      <t xml:space="preserve">シキュウ </t>
    </rPh>
    <phoneticPr fontId="8"/>
  </si>
  <si>
    <t>黄色の欄に入力すると求人票に反映されます。</t>
    <rPh sb="0" eb="2">
      <t xml:space="preserve">キイロノ </t>
    </rPh>
    <rPh sb="3" eb="4">
      <t xml:space="preserve">ラン </t>
    </rPh>
    <rPh sb="5" eb="7">
      <t xml:space="preserve">ニュウリョクスルト </t>
    </rPh>
    <rPh sb="10" eb="13">
      <t xml:space="preserve">キュウジンヒョウ </t>
    </rPh>
    <rPh sb="14" eb="16">
      <t xml:space="preserve">ハンエイサレマス </t>
    </rPh>
    <phoneticPr fontId="8"/>
  </si>
  <si>
    <t>（２０２３年　新卒対象）</t>
    <phoneticPr fontId="8"/>
  </si>
  <si>
    <t>特記事項（求める人物像等）</t>
    <rPh sb="0" eb="4">
      <t xml:space="preserve">トッキジコウ </t>
    </rPh>
    <rPh sb="5" eb="6">
      <t xml:space="preserve">モトメルジンブツゾウ </t>
    </rPh>
    <rPh sb="11" eb="12">
      <t xml:space="preserve">トウ </t>
    </rPh>
    <phoneticPr fontId="8"/>
  </si>
  <si>
    <t>特記事項（求める人物像等）</t>
    <phoneticPr fontId="8"/>
  </si>
  <si>
    <t>ｅ-ｍａｉｌ　ｋｙｕｊｉｎ＠ｉｔｃ．aｃ．jp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</si>
</sst>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DBNum3][$-411]#,##0"/>
    <numFmt numFmtId="177" formatCode="#\ &quot;名&quot;"/>
    <numFmt numFmtId="178" formatCode="#######&quot;名&quot;"/>
    <numFmt numFmtId="179" formatCode="&quot;¥&quot;#,##0_);[Red]\(&quot;¥&quot;#,##0\)"/>
  </numFmts>
  <fonts count="25" x14ac:knownFonts="1">
    <font>
      <sz val="11"/>
      <color indexed="8"/>
      <name val="ＭＳ Ｐゴシック"/>
      <charset val="128"/>
    </font>
    <font>
      <b/>
      <sz val="11"/>
      <color indexed="8"/>
      <name val="ＭＳ Ｐゴシック"/>
      <family val="2"/>
      <charset val="128"/>
    </font>
    <font>
      <sz val="9"/>
      <color indexed="8"/>
      <name val="ＭＳ Ｐゴシック"/>
      <family val="2"/>
      <charset val="128"/>
    </font>
    <font>
      <b/>
      <sz val="9"/>
      <color indexed="8"/>
      <name val="ＭＳ Ｐゴシック"/>
      <family val="2"/>
      <charset val="128"/>
    </font>
    <font>
      <sz val="8"/>
      <color indexed="8"/>
      <name val="ＭＳ Ｐゴシック"/>
      <family val="2"/>
      <charset val="128"/>
    </font>
    <font>
      <sz val="16"/>
      <color indexed="8"/>
      <name val="ＭＳ Ｐゴシック"/>
      <family val="2"/>
      <charset val="128"/>
    </font>
    <font>
      <b/>
      <sz val="18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36"/>
      <color indexed="8"/>
      <name val="ＭＳ Ｐゴシック"/>
      <family val="2"/>
      <charset val="128"/>
    </font>
    <font>
      <b/>
      <sz val="12"/>
      <color indexed="8"/>
      <name val="ＭＳ Ｐゴシック"/>
      <family val="2"/>
      <charset val="128"/>
    </font>
    <font>
      <b/>
      <sz val="48"/>
      <color indexed="8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6"/>
      <color indexed="8"/>
      <name val="ＭＳ Ｐゴシック"/>
      <family val="2"/>
      <charset val="128"/>
    </font>
    <font>
      <sz val="9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20"/>
      <color indexed="8"/>
      <name val="ＭＳ Ｐゴシック"/>
      <family val="2"/>
      <charset val="128"/>
    </font>
    <font>
      <sz val="12"/>
      <color indexed="8"/>
      <name val="ＭＳ Ｐゴシック"/>
      <family val="2"/>
      <charset val="128"/>
    </font>
    <font>
      <u/>
      <sz val="12"/>
      <color theme="10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u/>
      <sz val="12"/>
      <color indexed="8"/>
      <name val="ＭＳ Ｐゴシック"/>
      <family val="2"/>
      <charset val="128"/>
    </font>
    <font>
      <sz val="11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5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vertical="distributed" wrapText="1"/>
    </xf>
    <xf numFmtId="0" fontId="0" fillId="0" borderId="0" xfId="0" applyBorder="1" applyAlignment="1">
      <alignment vertical="distributed"/>
    </xf>
    <xf numFmtId="0" fontId="2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" fillId="0" borderId="8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12" fillId="0" borderId="8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2" fillId="0" borderId="0" xfId="0" applyFont="1" applyBorder="1" applyAlignment="1">
      <alignment vertical="distributed" wrapText="1"/>
    </xf>
    <xf numFmtId="0" fontId="0" fillId="0" borderId="1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0" fillId="0" borderId="8" xfId="0" applyFont="1" applyBorder="1" applyAlignment="1">
      <alignment vertical="center"/>
    </xf>
    <xf numFmtId="176" fontId="0" fillId="0" borderId="0" xfId="0" applyNumberFormat="1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27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14" fillId="0" borderId="31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7" fontId="2" fillId="0" borderId="22" xfId="0" applyNumberFormat="1" applyFont="1" applyBorder="1" applyAlignment="1">
      <alignment horizontal="right" vertical="center"/>
    </xf>
    <xf numFmtId="178" fontId="2" fillId="0" borderId="23" xfId="0" applyNumberFormat="1" applyFont="1" applyBorder="1" applyAlignment="1">
      <alignment horizontal="right" vertical="center"/>
    </xf>
    <xf numFmtId="0" fontId="0" fillId="0" borderId="32" xfId="0" applyFont="1" applyBorder="1" applyAlignment="1">
      <alignment horizontal="left" vertical="distributed" wrapText="1"/>
    </xf>
    <xf numFmtId="0" fontId="0" fillId="0" borderId="33" xfId="0" applyFont="1" applyBorder="1" applyAlignment="1">
      <alignment horizontal="left" vertical="distributed" wrapText="1"/>
    </xf>
    <xf numFmtId="0" fontId="0" fillId="0" borderId="3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8" xfId="0" applyFont="1" applyBorder="1" applyAlignment="1">
      <alignment vertical="center"/>
    </xf>
    <xf numFmtId="176" fontId="15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Fill="1" applyBorder="1">
      <alignment vertical="center"/>
    </xf>
    <xf numFmtId="0" fontId="19" fillId="0" borderId="0" xfId="0" applyFont="1" applyBorder="1">
      <alignment vertical="center"/>
    </xf>
    <xf numFmtId="0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4" fillId="0" borderId="1" xfId="0" applyNumberFormat="1" applyFont="1" applyBorder="1" applyAlignment="1">
      <alignment horizontal="right" vertical="center"/>
    </xf>
    <xf numFmtId="0" fontId="20" fillId="0" borderId="0" xfId="0" applyNumberFormat="1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20" fillId="0" borderId="0" xfId="0" applyFont="1" applyBorder="1">
      <alignment vertical="center"/>
    </xf>
    <xf numFmtId="0" fontId="20" fillId="0" borderId="0" xfId="0" applyFont="1">
      <alignment vertical="center"/>
    </xf>
    <xf numFmtId="49" fontId="20" fillId="0" borderId="0" xfId="0" applyNumberFormat="1" applyFont="1" applyFill="1" applyBorder="1">
      <alignment vertical="center"/>
    </xf>
    <xf numFmtId="3" fontId="20" fillId="0" borderId="0" xfId="0" applyNumberFormat="1" applyFont="1" applyFill="1" applyBorder="1">
      <alignment vertical="center"/>
    </xf>
    <xf numFmtId="20" fontId="20" fillId="0" borderId="0" xfId="0" applyNumberFormat="1" applyFont="1" applyFill="1" applyBorder="1">
      <alignment vertical="center"/>
    </xf>
    <xf numFmtId="0" fontId="20" fillId="0" borderId="0" xfId="0" applyNumberFormat="1" applyFont="1" applyBorder="1">
      <alignment vertical="center"/>
    </xf>
    <xf numFmtId="14" fontId="20" fillId="0" borderId="0" xfId="0" applyNumberFormat="1" applyFont="1" applyFill="1" applyBorder="1">
      <alignment vertical="center"/>
    </xf>
    <xf numFmtId="0" fontId="2" fillId="0" borderId="0" xfId="0" applyNumberFormat="1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3" fillId="3" borderId="92" xfId="0" applyFont="1" applyFill="1" applyBorder="1" applyAlignment="1">
      <alignment horizontal="center" vertical="center" shrinkToFit="1"/>
    </xf>
    <xf numFmtId="0" fontId="20" fillId="3" borderId="94" xfId="0" applyFont="1" applyFill="1" applyBorder="1" applyAlignment="1">
      <alignment horizontal="center" vertical="center" shrinkToFit="1"/>
    </xf>
    <xf numFmtId="0" fontId="20" fillId="3" borderId="96" xfId="0" applyFont="1" applyFill="1" applyBorder="1" applyAlignment="1">
      <alignment horizontal="center" vertical="center" shrinkToFit="1"/>
    </xf>
    <xf numFmtId="0" fontId="20" fillId="3" borderId="96" xfId="0" applyNumberFormat="1" applyFont="1" applyFill="1" applyBorder="1" applyAlignment="1">
      <alignment horizontal="center" vertical="center" shrinkToFit="1"/>
    </xf>
    <xf numFmtId="0" fontId="20" fillId="3" borderId="98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3" fillId="2" borderId="93" xfId="0" applyNumberFormat="1" applyFont="1" applyFill="1" applyBorder="1" applyAlignment="1">
      <alignment horizontal="left" vertical="center" shrinkToFit="1"/>
    </xf>
    <xf numFmtId="0" fontId="20" fillId="2" borderId="95" xfId="0" applyNumberFormat="1" applyFont="1" applyFill="1" applyBorder="1" applyAlignment="1">
      <alignment horizontal="left" vertical="center" shrinkToFit="1"/>
    </xf>
    <xf numFmtId="0" fontId="20" fillId="2" borderId="97" xfId="0" applyNumberFormat="1" applyFont="1" applyFill="1" applyBorder="1" applyAlignment="1">
      <alignment horizontal="left" vertical="center" shrinkToFit="1"/>
    </xf>
    <xf numFmtId="0" fontId="20" fillId="4" borderId="97" xfId="0" applyNumberFormat="1" applyFont="1" applyFill="1" applyBorder="1" applyAlignment="1">
      <alignment horizontal="left" vertical="center" shrinkToFit="1"/>
    </xf>
    <xf numFmtId="49" fontId="20" fillId="2" borderId="97" xfId="0" applyNumberFormat="1" applyFont="1" applyFill="1" applyBorder="1" applyAlignment="1">
      <alignment horizontal="left" vertical="center" shrinkToFit="1"/>
    </xf>
    <xf numFmtId="0" fontId="21" fillId="2" borderId="97" xfId="1" applyNumberFormat="1" applyFont="1" applyFill="1" applyBorder="1" applyAlignment="1">
      <alignment horizontal="left" vertical="center" shrinkToFit="1"/>
    </xf>
    <xf numFmtId="0" fontId="22" fillId="4" borderId="97" xfId="0" applyNumberFormat="1" applyFont="1" applyFill="1" applyBorder="1" applyAlignment="1">
      <alignment horizontal="left" vertical="center" shrinkToFit="1"/>
    </xf>
    <xf numFmtId="3" fontId="20" fillId="2" borderId="97" xfId="0" applyNumberFormat="1" applyFont="1" applyFill="1" applyBorder="1" applyAlignment="1">
      <alignment horizontal="left" vertical="center" shrinkToFit="1"/>
    </xf>
    <xf numFmtId="20" fontId="20" fillId="2" borderId="97" xfId="0" applyNumberFormat="1" applyFont="1" applyFill="1" applyBorder="1" applyAlignment="1">
      <alignment horizontal="left" vertical="center" shrinkToFit="1"/>
    </xf>
    <xf numFmtId="0" fontId="20" fillId="2" borderId="97" xfId="0" applyFont="1" applyFill="1" applyBorder="1" applyAlignment="1">
      <alignment horizontal="left" vertical="center" shrinkToFit="1"/>
    </xf>
    <xf numFmtId="14" fontId="20" fillId="2" borderId="97" xfId="0" applyNumberFormat="1" applyFont="1" applyFill="1" applyBorder="1" applyAlignment="1">
      <alignment horizontal="left" vertical="center" shrinkToFit="1"/>
    </xf>
    <xf numFmtId="0" fontId="20" fillId="2" borderId="99" xfId="0" applyNumberFormat="1" applyFont="1" applyFill="1" applyBorder="1" applyAlignment="1">
      <alignment horizontal="left" vertical="center" shrinkToFit="1"/>
    </xf>
    <xf numFmtId="0" fontId="20" fillId="0" borderId="0" xfId="0" applyNumberFormat="1" applyFont="1" applyFill="1" applyBorder="1" applyAlignment="1">
      <alignment horizontal="left" vertical="center" shrinkToFit="1"/>
    </xf>
    <xf numFmtId="0" fontId="0" fillId="0" borderId="0" xfId="0" applyNumberFormat="1" applyFill="1" applyBorder="1" applyAlignment="1">
      <alignment horizontal="left" vertical="center" shrinkToFit="1"/>
    </xf>
    <xf numFmtId="0" fontId="10" fillId="5" borderId="0" xfId="0" applyFont="1" applyFill="1" applyBorder="1">
      <alignment vertical="center"/>
    </xf>
    <xf numFmtId="0" fontId="20" fillId="5" borderId="0" xfId="0" applyFont="1" applyFill="1" applyBorder="1">
      <alignment vertical="center"/>
    </xf>
    <xf numFmtId="0" fontId="20" fillId="5" borderId="0" xfId="0" applyFont="1" applyFill="1">
      <alignment vertical="center"/>
    </xf>
    <xf numFmtId="0" fontId="1" fillId="0" borderId="0" xfId="0" applyFont="1" applyBorder="1" applyAlignment="1"/>
    <xf numFmtId="0" fontId="5" fillId="0" borderId="0" xfId="0" applyFont="1" applyBorder="1" applyAlignment="1">
      <alignment vertical="top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49" fontId="12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8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89" xfId="0" applyFont="1" applyBorder="1" applyAlignment="1">
      <alignment horizontal="center" vertical="center" textRotation="255" shrinkToFit="1"/>
    </xf>
    <xf numFmtId="0" fontId="0" fillId="0" borderId="32" xfId="0" applyFont="1" applyBorder="1" applyAlignment="1">
      <alignment horizontal="left" vertical="distributed" wrapText="1"/>
    </xf>
    <xf numFmtId="0" fontId="0" fillId="0" borderId="32" xfId="0" applyBorder="1" applyAlignment="1">
      <alignment horizontal="left" vertical="distributed" wrapText="1"/>
    </xf>
    <xf numFmtId="0" fontId="0" fillId="0" borderId="50" xfId="0" applyBorder="1" applyAlignment="1">
      <alignment horizontal="left" vertical="distributed" wrapText="1"/>
    </xf>
    <xf numFmtId="0" fontId="0" fillId="0" borderId="33" xfId="0" applyFont="1" applyBorder="1" applyAlignment="1">
      <alignment horizontal="left" vertical="distributed" wrapText="1"/>
    </xf>
    <xf numFmtId="0" fontId="0" fillId="0" borderId="33" xfId="0" applyBorder="1" applyAlignment="1">
      <alignment horizontal="left" vertical="distributed" wrapText="1"/>
    </xf>
    <xf numFmtId="0" fontId="0" fillId="0" borderId="39" xfId="0" applyBorder="1" applyAlignment="1">
      <alignment horizontal="left" vertical="distributed" wrapText="1"/>
    </xf>
    <xf numFmtId="0" fontId="7" fillId="0" borderId="89" xfId="0" applyFont="1" applyBorder="1" applyAlignment="1">
      <alignment horizontal="center" vertical="center" textRotation="255"/>
    </xf>
    <xf numFmtId="0" fontId="0" fillId="0" borderId="89" xfId="0" applyFont="1" applyBorder="1" applyAlignment="1">
      <alignment horizontal="center" vertical="center" textRotation="255"/>
    </xf>
    <xf numFmtId="0" fontId="0" fillId="0" borderId="0" xfId="0" applyFont="1" applyBorder="1" applyAlignment="1"/>
    <xf numFmtId="0" fontId="0" fillId="0" borderId="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5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20" fontId="7" fillId="0" borderId="79" xfId="0" applyNumberFormat="1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 textRotation="255"/>
    </xf>
    <xf numFmtId="0" fontId="10" fillId="0" borderId="56" xfId="0" applyFont="1" applyBorder="1" applyAlignment="1">
      <alignment horizontal="center" vertical="center" textRotation="255"/>
    </xf>
    <xf numFmtId="0" fontId="10" fillId="0" borderId="78" xfId="0" applyFont="1" applyBorder="1" applyAlignment="1">
      <alignment horizontal="center" vertical="center" textRotation="255"/>
    </xf>
    <xf numFmtId="0" fontId="0" fillId="0" borderId="63" xfId="0" applyFont="1" applyBorder="1" applyAlignment="1">
      <alignment horizontal="center" vertical="center" textRotation="255"/>
    </xf>
    <xf numFmtId="0" fontId="0" fillId="0" borderId="85" xfId="0" applyFont="1" applyBorder="1" applyAlignment="1">
      <alignment horizontal="center" vertical="center" textRotation="255"/>
    </xf>
    <xf numFmtId="0" fontId="0" fillId="0" borderId="86" xfId="0" applyFont="1" applyBorder="1" applyAlignment="1">
      <alignment horizontal="center" vertical="center" textRotation="255" shrinkToFit="1"/>
    </xf>
    <xf numFmtId="0" fontId="0" fillId="0" borderId="76" xfId="0" applyFont="1" applyBorder="1" applyAlignment="1">
      <alignment horizontal="center" vertical="center" textRotation="255" shrinkToFit="1"/>
    </xf>
    <xf numFmtId="0" fontId="0" fillId="0" borderId="87" xfId="0" applyFont="1" applyBorder="1" applyAlignment="1">
      <alignment horizontal="center" vertical="center" textRotation="255" shrinkToFit="1"/>
    </xf>
    <xf numFmtId="0" fontId="0" fillId="0" borderId="88" xfId="0" applyFont="1" applyBorder="1" applyAlignment="1">
      <alignment horizontal="center" vertical="center" textRotation="255"/>
    </xf>
    <xf numFmtId="0" fontId="0" fillId="0" borderId="81" xfId="0" applyFont="1" applyBorder="1" applyAlignment="1">
      <alignment horizontal="center" vertical="center" textRotation="255"/>
    </xf>
    <xf numFmtId="0" fontId="0" fillId="0" borderId="82" xfId="0" applyFont="1" applyBorder="1" applyAlignment="1">
      <alignment horizontal="center" vertical="center" textRotation="255"/>
    </xf>
    <xf numFmtId="0" fontId="12" fillId="0" borderId="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0" fillId="0" borderId="8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0" fillId="0" borderId="1" xfId="0" applyNumberFormat="1" applyFont="1" applyBorder="1" applyAlignment="1">
      <alignment horizontal="center" vertical="center"/>
    </xf>
    <xf numFmtId="0" fontId="0" fillId="0" borderId="80" xfId="0" applyNumberFormat="1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 textRotation="255"/>
    </xf>
    <xf numFmtId="0" fontId="0" fillId="0" borderId="62" xfId="0" applyFont="1" applyBorder="1" applyAlignment="1">
      <alignment horizontal="center" vertical="center" textRotation="255"/>
    </xf>
    <xf numFmtId="0" fontId="0" fillId="0" borderId="84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179" fontId="12" fillId="0" borderId="18" xfId="0" applyNumberFormat="1" applyFont="1" applyBorder="1" applyAlignment="1">
      <alignment horizontal="right" vertical="center"/>
    </xf>
    <xf numFmtId="179" fontId="12" fillId="0" borderId="3" xfId="0" applyNumberFormat="1" applyFont="1" applyBorder="1" applyAlignment="1">
      <alignment horizontal="right" vertical="center"/>
    </xf>
    <xf numFmtId="179" fontId="12" fillId="0" borderId="4" xfId="0" applyNumberFormat="1" applyFont="1" applyBorder="1" applyAlignment="1">
      <alignment horizontal="right" vertical="center"/>
    </xf>
    <xf numFmtId="179" fontId="12" fillId="0" borderId="6" xfId="0" applyNumberFormat="1" applyFont="1" applyBorder="1" applyAlignment="1">
      <alignment horizontal="right" vertical="center"/>
    </xf>
    <xf numFmtId="179" fontId="12" fillId="0" borderId="7" xfId="0" applyNumberFormat="1" applyFont="1" applyBorder="1" applyAlignment="1">
      <alignment horizontal="right" vertical="center"/>
    </xf>
    <xf numFmtId="179" fontId="12" fillId="0" borderId="11" xfId="0" applyNumberFormat="1" applyFont="1" applyBorder="1" applyAlignment="1">
      <alignment horizontal="right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0" fontId="0" fillId="0" borderId="72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0" fillId="0" borderId="7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179" fontId="12" fillId="0" borderId="52" xfId="0" applyNumberFormat="1" applyFont="1" applyBorder="1" applyAlignment="1">
      <alignment horizontal="right" vertical="center"/>
    </xf>
    <xf numFmtId="179" fontId="12" fillId="0" borderId="69" xfId="0" applyNumberFormat="1" applyFont="1" applyBorder="1" applyAlignment="1">
      <alignment horizontal="right" vertical="center"/>
    </xf>
    <xf numFmtId="179" fontId="12" fillId="0" borderId="31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52" xfId="0" applyNumberFormat="1" applyFont="1" applyBorder="1" applyAlignment="1">
      <alignment horizontal="right" vertical="center" shrinkToFit="1"/>
    </xf>
    <xf numFmtId="0" fontId="0" fillId="0" borderId="69" xfId="0" applyNumberFormat="1" applyBorder="1" applyAlignment="1">
      <alignment horizontal="right" vertical="center" shrinkToFit="1"/>
    </xf>
    <xf numFmtId="0" fontId="0" fillId="0" borderId="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70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textRotation="255" shrinkToFit="1"/>
    </xf>
    <xf numFmtId="0" fontId="2" fillId="0" borderId="37" xfId="0" applyFont="1" applyBorder="1" applyAlignment="1">
      <alignment horizontal="center" vertical="center" textRotation="255" shrinkToFit="1"/>
    </xf>
    <xf numFmtId="0" fontId="2" fillId="0" borderId="38" xfId="0" applyFont="1" applyBorder="1" applyAlignment="1">
      <alignment horizontal="center" vertical="center" textRotation="255" shrinkToFit="1"/>
    </xf>
    <xf numFmtId="0" fontId="0" fillId="0" borderId="38" xfId="0" applyFont="1" applyBorder="1" applyAlignment="1">
      <alignment horizontal="center" vertical="center" textRotation="255"/>
    </xf>
    <xf numFmtId="0" fontId="0" fillId="0" borderId="68" xfId="0" applyFont="1" applyBorder="1" applyAlignment="1">
      <alignment horizontal="center" vertical="center" textRotation="255"/>
    </xf>
    <xf numFmtId="0" fontId="0" fillId="0" borderId="7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 textRotation="255"/>
    </xf>
    <xf numFmtId="0" fontId="0" fillId="0" borderId="64" xfId="0" applyFont="1" applyBorder="1" applyAlignment="1">
      <alignment horizontal="center" vertical="center" textRotation="255"/>
    </xf>
    <xf numFmtId="0" fontId="0" fillId="0" borderId="59" xfId="0" applyFont="1" applyBorder="1" applyAlignment="1">
      <alignment horizontal="center" vertical="center" textRotation="255"/>
    </xf>
    <xf numFmtId="0" fontId="0" fillId="0" borderId="72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 textRotation="255"/>
    </xf>
    <xf numFmtId="0" fontId="7" fillId="0" borderId="3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4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0" fillId="0" borderId="61" xfId="0" applyFont="1" applyBorder="1" applyAlignment="1">
      <alignment horizontal="center" vertical="center" textRotation="255"/>
    </xf>
    <xf numFmtId="0" fontId="0" fillId="0" borderId="67" xfId="0" applyFont="1" applyBorder="1" applyAlignment="1">
      <alignment horizontal="center" vertical="center" textRotation="255"/>
    </xf>
    <xf numFmtId="0" fontId="0" fillId="0" borderId="66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textRotation="255"/>
    </xf>
    <xf numFmtId="0" fontId="10" fillId="0" borderId="47" xfId="0" applyFont="1" applyBorder="1" applyAlignment="1">
      <alignment horizontal="center" vertical="center" textRotation="255"/>
    </xf>
    <xf numFmtId="0" fontId="10" fillId="0" borderId="48" xfId="0" applyFont="1" applyBorder="1" applyAlignment="1">
      <alignment horizontal="center" vertical="center" textRotation="255"/>
    </xf>
    <xf numFmtId="0" fontId="12" fillId="0" borderId="3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 shrinkToFit="1"/>
    </xf>
    <xf numFmtId="0" fontId="0" fillId="0" borderId="49" xfId="0" applyFont="1" applyBorder="1" applyAlignment="1">
      <alignment horizontal="center" vertical="center" shrinkToFit="1"/>
    </xf>
    <xf numFmtId="0" fontId="0" fillId="0" borderId="39" xfId="0" applyFont="1" applyBorder="1" applyAlignment="1">
      <alignment horizontal="center" vertical="center" shrinkToFit="1"/>
    </xf>
    <xf numFmtId="0" fontId="0" fillId="0" borderId="31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0" fontId="0" fillId="0" borderId="3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49" fontId="12" fillId="0" borderId="60" xfId="0" applyNumberFormat="1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49" fontId="12" fillId="0" borderId="41" xfId="0" applyNumberFormat="1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33" xfId="0" applyNumberFormat="1" applyFont="1" applyBorder="1" applyAlignment="1">
      <alignment horizontal="left" vertical="center"/>
    </xf>
    <xf numFmtId="0" fontId="0" fillId="0" borderId="52" xfId="0" applyNumberFormat="1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62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12" fillId="0" borderId="18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29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2" fillId="0" borderId="5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0" fillId="0" borderId="18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0" fillId="0" borderId="29" xfId="0" applyNumberFormat="1" applyFont="1" applyBorder="1" applyAlignment="1">
      <alignment horizontal="center" vertical="center"/>
    </xf>
    <xf numFmtId="0" fontId="0" fillId="0" borderId="62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2" fillId="0" borderId="62" xfId="0" applyNumberFormat="1" applyFont="1" applyBorder="1" applyAlignment="1">
      <alignment horizontal="center" vertical="center"/>
    </xf>
    <xf numFmtId="0" fontId="12" fillId="0" borderId="10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7" xfId="0" applyNumberFormat="1" applyFont="1" applyBorder="1" applyAlignment="1">
      <alignment horizontal="right" vertical="center"/>
    </xf>
    <xf numFmtId="0" fontId="2" fillId="0" borderId="5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0" fillId="0" borderId="18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 wrapText="1" shrinkToFit="1"/>
    </xf>
    <xf numFmtId="0" fontId="4" fillId="0" borderId="3" xfId="0" applyNumberFormat="1" applyFont="1" applyBorder="1" applyAlignment="1">
      <alignment horizontal="center" vertical="center" wrapText="1" shrinkToFit="1"/>
    </xf>
    <xf numFmtId="0" fontId="4" fillId="0" borderId="2" xfId="0" applyNumberFormat="1" applyFont="1" applyBorder="1" applyAlignment="1">
      <alignment horizontal="center" vertical="center" wrapText="1" shrinkToFit="1"/>
    </xf>
    <xf numFmtId="0" fontId="4" fillId="0" borderId="6" xfId="0" applyNumberFormat="1" applyFont="1" applyBorder="1" applyAlignment="1">
      <alignment horizontal="center" vertical="center" wrapText="1" shrinkToFit="1"/>
    </xf>
    <xf numFmtId="0" fontId="4" fillId="0" borderId="7" xfId="0" applyNumberFormat="1" applyFont="1" applyBorder="1" applyAlignment="1">
      <alignment horizontal="center" vertical="center" wrapText="1" shrinkToFit="1"/>
    </xf>
    <xf numFmtId="0" fontId="4" fillId="0" borderId="22" xfId="0" applyNumberFormat="1" applyFont="1" applyBorder="1" applyAlignment="1">
      <alignment horizontal="center" vertical="center" wrapText="1" shrinkToFit="1"/>
    </xf>
    <xf numFmtId="0" fontId="4" fillId="0" borderId="36" xfId="0" applyFont="1" applyBorder="1" applyAlignment="1">
      <alignment horizontal="center" vertical="center" textRotation="255"/>
    </xf>
    <xf numFmtId="0" fontId="4" fillId="0" borderId="37" xfId="0" applyFont="1" applyBorder="1" applyAlignment="1">
      <alignment horizontal="center" vertical="center" textRotation="255"/>
    </xf>
    <xf numFmtId="0" fontId="4" fillId="0" borderId="38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6" xfId="0" applyFont="1" applyBorder="1" applyAlignment="1">
      <alignment horizontal="center" vertical="center" textRotation="255"/>
    </xf>
    <xf numFmtId="0" fontId="2" fillId="0" borderId="62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12" fillId="0" borderId="34" xfId="0" applyFont="1" applyBorder="1" applyAlignment="1">
      <alignment horizontal="left" vertical="center"/>
    </xf>
    <xf numFmtId="0" fontId="0" fillId="0" borderId="40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left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 shrinkToFit="1"/>
    </xf>
    <xf numFmtId="0" fontId="0" fillId="0" borderId="69" xfId="0" applyFont="1" applyBorder="1" applyAlignment="1">
      <alignment horizontal="center" vertical="center" shrinkToFit="1"/>
    </xf>
    <xf numFmtId="0" fontId="0" fillId="0" borderId="70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9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80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0" fillId="0" borderId="90" xfId="0" applyFont="1" applyBorder="1" applyAlignment="1">
      <alignment horizontal="center" vertical="center"/>
    </xf>
    <xf numFmtId="0" fontId="12" fillId="0" borderId="18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52" xfId="0" applyFont="1" applyBorder="1" applyAlignment="1">
      <alignment horizontal="right" vertical="center"/>
    </xf>
    <xf numFmtId="0" fontId="12" fillId="0" borderId="69" xfId="0" applyFont="1" applyBorder="1" applyAlignment="1">
      <alignment horizontal="right" vertical="center"/>
    </xf>
    <xf numFmtId="0" fontId="12" fillId="0" borderId="31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22" xfId="0" applyFont="1" applyBorder="1" applyAlignment="1">
      <alignment horizontal="right" vertical="center"/>
    </xf>
    <xf numFmtId="0" fontId="12" fillId="0" borderId="74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0" fillId="0" borderId="29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70" xfId="0" applyFont="1" applyBorder="1" applyAlignment="1">
      <alignment horizontal="right" vertical="center"/>
    </xf>
    <xf numFmtId="0" fontId="0" fillId="0" borderId="47" xfId="0" applyFont="1" applyBorder="1" applyAlignment="1">
      <alignment horizontal="right" vertical="center"/>
    </xf>
    <xf numFmtId="0" fontId="0" fillId="0" borderId="40" xfId="0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0" fillId="0" borderId="33" xfId="0" applyFont="1" applyBorder="1" applyAlignment="1">
      <alignment horizontal="left" vertical="center"/>
    </xf>
    <xf numFmtId="0" fontId="0" fillId="0" borderId="52" xfId="0" applyFont="1" applyBorder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distributed" wrapText="1"/>
    </xf>
    <xf numFmtId="0" fontId="0" fillId="0" borderId="20" xfId="0" applyFont="1" applyBorder="1" applyAlignment="1">
      <alignment horizontal="left" vertical="distributed" wrapText="1"/>
    </xf>
    <xf numFmtId="0" fontId="0" fillId="0" borderId="34" xfId="0" applyFont="1" applyBorder="1" applyAlignment="1">
      <alignment horizontal="left" vertical="distributed" wrapText="1"/>
    </xf>
    <xf numFmtId="0" fontId="0" fillId="0" borderId="29" xfId="0" applyFont="1" applyBorder="1" applyAlignment="1">
      <alignment horizontal="left" vertical="distributed" wrapText="1"/>
    </xf>
    <xf numFmtId="0" fontId="0" fillId="0" borderId="0" xfId="0" applyFont="1" applyBorder="1" applyAlignment="1">
      <alignment horizontal="left" vertical="distributed" wrapText="1"/>
    </xf>
    <xf numFmtId="0" fontId="0" fillId="0" borderId="9" xfId="0" applyFont="1" applyBorder="1" applyAlignment="1">
      <alignment horizontal="left" vertical="distributed" wrapText="1"/>
    </xf>
    <xf numFmtId="0" fontId="0" fillId="0" borderId="6" xfId="0" applyFont="1" applyBorder="1" applyAlignment="1">
      <alignment horizontal="left" vertical="distributed" wrapText="1"/>
    </xf>
    <xf numFmtId="0" fontId="0" fillId="0" borderId="7" xfId="0" applyFont="1" applyBorder="1" applyAlignment="1">
      <alignment horizontal="left" vertical="distributed" wrapText="1"/>
    </xf>
    <xf numFmtId="0" fontId="0" fillId="0" borderId="22" xfId="0" applyFont="1" applyBorder="1" applyAlignment="1">
      <alignment horizontal="left" vertical="distributed" wrapText="1"/>
    </xf>
    <xf numFmtId="0" fontId="2" fillId="0" borderId="3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0</xdr:rowOff>
        </xdr:from>
        <xdr:to>
          <xdr:col>21</xdr:col>
          <xdr:colOff>38100</xdr:colOff>
          <xdr:row>56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132080</xdr:colOff>
      <xdr:row>3</xdr:row>
      <xdr:rowOff>203200</xdr:rowOff>
    </xdr:from>
    <xdr:to>
      <xdr:col>2</xdr:col>
      <xdr:colOff>2052320</xdr:colOff>
      <xdr:row>3</xdr:row>
      <xdr:rowOff>538480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88EF2612-CEA4-8240-8C3B-64539A4B3932}"/>
            </a:ext>
          </a:extLst>
        </xdr:cNvPr>
        <xdr:cNvSpPr/>
      </xdr:nvSpPr>
      <xdr:spPr>
        <a:xfrm>
          <a:off x="1239520" y="751840"/>
          <a:ext cx="1920240" cy="335280"/>
        </a:xfrm>
        <a:prstGeom prst="wedgeRoundRectCallout">
          <a:avLst>
            <a:gd name="adj1" fmla="val -24630"/>
            <a:gd name="adj2" fmla="val -100733"/>
            <a:gd name="adj3" fmla="val 16667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/>
            <a:t>黄色の欄に入力すると右に反映します。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0</xdr:rowOff>
        </xdr:from>
        <xdr:to>
          <xdr:col>16</xdr:col>
          <xdr:colOff>38100</xdr:colOff>
          <xdr:row>56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itc.ac.jp/" TargetMode="Externa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V330"/>
  <sheetViews>
    <sheetView tabSelected="1" zoomScale="125" zoomScaleNormal="139" workbookViewId="0">
      <selection activeCell="E1" sqref="E1"/>
    </sheetView>
  </sheetViews>
  <sheetFormatPr defaultColWidth="8.875" defaultRowHeight="13.5" x14ac:dyDescent="0.15"/>
  <cols>
    <col min="1" max="1" width="2.625" customWidth="1"/>
    <col min="2" max="2" width="11.875" style="135" customWidth="1"/>
    <col min="3" max="3" width="28.875" style="150" customWidth="1"/>
    <col min="4" max="4" width="7.5" style="114" hidden="1" customWidth="1"/>
    <col min="5" max="5" width="8.875" style="115"/>
    <col min="6" max="6" width="4.625" style="1" customWidth="1"/>
    <col min="7" max="7" width="2.625" style="2" customWidth="1"/>
    <col min="8" max="13" width="3.625" style="2" customWidth="1"/>
    <col min="14" max="15" width="2.625" style="2" customWidth="1"/>
    <col min="16" max="16" width="4.625" style="2" customWidth="1"/>
    <col min="17" max="17" width="2.625" style="2" customWidth="1"/>
    <col min="18" max="18" width="3.875" style="2" customWidth="1"/>
    <col min="19" max="19" width="2.625" style="2" customWidth="1"/>
    <col min="20" max="20" width="4.625" style="2" customWidth="1"/>
    <col min="21" max="22" width="2.625" style="2" customWidth="1"/>
    <col min="23" max="23" width="3.625" style="2" customWidth="1"/>
    <col min="24" max="24" width="4.625" style="2" customWidth="1"/>
    <col min="25" max="27" width="2.625" style="2" customWidth="1"/>
    <col min="28" max="28" width="4.625" style="2" customWidth="1"/>
    <col min="29" max="29" width="3" style="2" customWidth="1"/>
    <col min="30" max="30" width="3.875" style="2" customWidth="1"/>
    <col min="31" max="31" width="3.375" style="2" customWidth="1"/>
    <col min="32" max="32" width="3.625" style="2" customWidth="1"/>
    <col min="33" max="33" width="2.625" style="2" customWidth="1"/>
    <col min="34" max="34" width="4.875" style="2" customWidth="1"/>
    <col min="35" max="35" width="2.625" style="2" customWidth="1"/>
    <col min="36" max="36" width="3.375" style="2" customWidth="1"/>
    <col min="37" max="37" width="2.625" style="2" customWidth="1"/>
    <col min="38" max="38" width="10.125" style="2" customWidth="1"/>
    <col min="39" max="40" width="2.625" customWidth="1"/>
    <col min="41" max="41" width="10.875" style="115"/>
    <col min="42" max="42" width="10.875" style="116"/>
    <col min="43" max="48" width="10.875"/>
    <col min="49" max="49" width="2.625" customWidth="1"/>
  </cols>
  <sheetData>
    <row r="1" spans="2:48" ht="9" customHeight="1" thickBot="1" x14ac:dyDescent="0.2">
      <c r="B1" s="129" t="s">
        <v>144</v>
      </c>
      <c r="C1" s="137" t="s">
        <v>145</v>
      </c>
      <c r="D1" s="127"/>
      <c r="AO1" s="112"/>
      <c r="AP1" s="113"/>
    </row>
    <row r="2" spans="2:48" ht="11.25" customHeight="1" x14ac:dyDescent="0.15">
      <c r="B2" s="130" t="s">
        <v>147</v>
      </c>
      <c r="C2" s="138" t="s">
        <v>317</v>
      </c>
      <c r="D2" s="118"/>
      <c r="E2" s="119"/>
      <c r="G2" s="24"/>
      <c r="H2" s="24"/>
      <c r="I2" s="24"/>
      <c r="J2" s="24"/>
      <c r="K2" s="24"/>
      <c r="L2" s="24"/>
      <c r="M2" s="24"/>
      <c r="N2" s="24"/>
      <c r="O2" s="24"/>
      <c r="P2" s="24"/>
      <c r="Q2" s="3"/>
      <c r="R2" s="4"/>
      <c r="S2" s="4"/>
      <c r="T2" s="4"/>
      <c r="U2" s="4"/>
      <c r="V2" s="4"/>
      <c r="W2" s="6"/>
      <c r="X2" s="6"/>
      <c r="Y2" s="6"/>
      <c r="Z2" s="404" t="s">
        <v>108</v>
      </c>
      <c r="AA2" s="290" t="s">
        <v>0</v>
      </c>
      <c r="AB2" s="290"/>
      <c r="AC2" s="290"/>
      <c r="AD2" s="290"/>
      <c r="AE2" s="290" t="s">
        <v>1</v>
      </c>
      <c r="AF2" s="290"/>
      <c r="AG2" s="290"/>
      <c r="AH2" s="290"/>
      <c r="AI2" s="290" t="s">
        <v>2</v>
      </c>
      <c r="AJ2" s="290"/>
      <c r="AK2" s="290"/>
      <c r="AL2" s="290"/>
      <c r="AO2" s="119"/>
      <c r="AP2" s="120"/>
      <c r="AQ2" s="121"/>
      <c r="AR2" s="121"/>
      <c r="AS2" s="121"/>
      <c r="AT2" s="121"/>
      <c r="AU2" s="121"/>
      <c r="AV2" s="121"/>
    </row>
    <row r="3" spans="2:48" ht="23.25" customHeight="1" x14ac:dyDescent="0.15">
      <c r="B3" s="131" t="s">
        <v>146</v>
      </c>
      <c r="C3" s="139" t="s">
        <v>331</v>
      </c>
      <c r="D3" s="118"/>
      <c r="E3" s="128"/>
      <c r="G3" s="392" t="s">
        <v>68</v>
      </c>
      <c r="H3" s="392"/>
      <c r="I3" s="392"/>
      <c r="J3" s="392"/>
      <c r="K3" s="392"/>
      <c r="L3" s="392"/>
      <c r="M3" s="392"/>
      <c r="N3" s="392"/>
      <c r="O3" s="392"/>
      <c r="P3" s="392"/>
      <c r="Q3" s="3"/>
      <c r="W3" s="10"/>
      <c r="X3" s="10"/>
      <c r="Y3" s="10"/>
      <c r="Z3" s="405"/>
      <c r="AA3" s="394"/>
      <c r="AB3" s="394"/>
      <c r="AC3" s="394"/>
      <c r="AD3" s="394"/>
      <c r="AE3" s="394"/>
      <c r="AF3" s="394"/>
      <c r="AG3" s="394"/>
      <c r="AH3" s="394"/>
      <c r="AI3" s="395" t="s">
        <v>73</v>
      </c>
      <c r="AJ3" s="396"/>
      <c r="AK3" s="396"/>
      <c r="AL3" s="397"/>
      <c r="AO3" s="119"/>
      <c r="AP3" s="120"/>
      <c r="AQ3" s="121"/>
      <c r="AR3" s="121"/>
      <c r="AS3" s="121"/>
      <c r="AT3" s="121"/>
      <c r="AU3" s="121"/>
      <c r="AV3" s="121"/>
    </row>
    <row r="4" spans="2:48" ht="45.75" customHeight="1" x14ac:dyDescent="0.15">
      <c r="B4" s="131" t="s">
        <v>327</v>
      </c>
      <c r="C4" s="140" t="s">
        <v>330</v>
      </c>
      <c r="D4" s="118"/>
      <c r="E4" s="119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401" t="s">
        <v>341</v>
      </c>
      <c r="R4" s="401"/>
      <c r="S4" s="401"/>
      <c r="T4" s="401"/>
      <c r="U4" s="401"/>
      <c r="V4" s="401"/>
      <c r="W4" s="401"/>
      <c r="X4" s="401"/>
      <c r="Y4" s="11"/>
      <c r="Z4" s="406"/>
      <c r="AA4" s="394"/>
      <c r="AB4" s="394"/>
      <c r="AC4" s="394"/>
      <c r="AD4" s="394"/>
      <c r="AE4" s="394"/>
      <c r="AF4" s="394"/>
      <c r="AG4" s="394"/>
      <c r="AH4" s="394"/>
      <c r="AI4" s="398"/>
      <c r="AJ4" s="399"/>
      <c r="AK4" s="399"/>
      <c r="AL4" s="400"/>
      <c r="AO4" s="151" t="s">
        <v>340</v>
      </c>
      <c r="AP4" s="152"/>
      <c r="AQ4" s="153"/>
      <c r="AR4" s="121"/>
      <c r="AS4" s="121"/>
      <c r="AT4" s="121"/>
      <c r="AU4" s="121"/>
      <c r="AV4" s="121"/>
    </row>
    <row r="5" spans="2:48" s="5" customFormat="1" ht="21" customHeight="1" x14ac:dyDescent="0.15">
      <c r="B5" s="131" t="s">
        <v>148</v>
      </c>
      <c r="C5" s="139">
        <v>263</v>
      </c>
      <c r="D5" s="118"/>
      <c r="E5" s="119"/>
      <c r="F5" s="316" t="s">
        <v>3</v>
      </c>
      <c r="G5" s="226" t="s">
        <v>4</v>
      </c>
      <c r="H5" s="227"/>
      <c r="I5" s="227"/>
      <c r="J5" s="227"/>
      <c r="K5" s="319" t="str">
        <f>C2</f>
        <v>カブシキカイシャアイティーシー</v>
      </c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20"/>
      <c r="Y5" s="321" t="s">
        <v>5</v>
      </c>
      <c r="Z5" s="322"/>
      <c r="AA5" s="325" t="s">
        <v>6</v>
      </c>
      <c r="AB5" s="326"/>
      <c r="AC5" s="326"/>
      <c r="AD5" s="326"/>
      <c r="AE5" s="326"/>
      <c r="AF5" s="326"/>
      <c r="AG5" s="423" t="s">
        <v>69</v>
      </c>
      <c r="AH5" s="423"/>
      <c r="AI5" s="423"/>
      <c r="AJ5" s="423"/>
      <c r="AK5" s="423"/>
      <c r="AL5" s="423"/>
      <c r="AO5" s="119"/>
      <c r="AP5" s="120"/>
      <c r="AQ5" s="121"/>
      <c r="AR5" s="121"/>
      <c r="AS5" s="121"/>
      <c r="AT5" s="121"/>
      <c r="AU5" s="121"/>
      <c r="AV5" s="121"/>
    </row>
    <row r="6" spans="2:48" s="5" customFormat="1" ht="26.25" customHeight="1" x14ac:dyDescent="0.15">
      <c r="B6" s="131"/>
      <c r="C6" s="141" t="s">
        <v>252</v>
      </c>
      <c r="D6" s="122"/>
      <c r="E6" s="119"/>
      <c r="F6" s="317"/>
      <c r="G6" s="327" t="s">
        <v>112</v>
      </c>
      <c r="H6" s="328"/>
      <c r="I6" s="328"/>
      <c r="J6" s="328"/>
      <c r="K6" s="329" t="str">
        <f>C3</f>
        <v>株式会社ITC</v>
      </c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30"/>
      <c r="Y6" s="323"/>
      <c r="Z6" s="324"/>
      <c r="AA6" s="331" t="str">
        <f>C12</f>
        <v>代表取締役社長</v>
      </c>
      <c r="AB6" s="332"/>
      <c r="AC6" s="332"/>
      <c r="AD6" s="332"/>
      <c r="AE6" s="332"/>
      <c r="AF6" s="332"/>
      <c r="AG6" s="402" t="str">
        <f>C13</f>
        <v>学校太郎</v>
      </c>
      <c r="AH6" s="403"/>
      <c r="AI6" s="403"/>
      <c r="AJ6" s="403"/>
      <c r="AK6" s="403"/>
      <c r="AL6" s="403"/>
      <c r="AO6" s="119"/>
      <c r="AP6" s="120"/>
      <c r="AQ6" s="121"/>
      <c r="AR6" s="121"/>
      <c r="AS6" s="121"/>
      <c r="AT6" s="121"/>
      <c r="AU6" s="121"/>
      <c r="AV6" s="121"/>
    </row>
    <row r="7" spans="2:48" s="5" customFormat="1" ht="27.75" customHeight="1" x14ac:dyDescent="0.15">
      <c r="B7" s="131" t="s">
        <v>149</v>
      </c>
      <c r="C7" s="139" t="s">
        <v>251</v>
      </c>
      <c r="D7" s="118"/>
      <c r="E7" s="119"/>
      <c r="F7" s="317"/>
      <c r="G7" s="327"/>
      <c r="H7" s="328"/>
      <c r="I7" s="328"/>
      <c r="J7" s="328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30"/>
      <c r="Y7" s="333" t="s">
        <v>7</v>
      </c>
      <c r="Z7" s="334"/>
      <c r="AA7" s="335" t="str">
        <f>C14</f>
        <v>西暦</v>
      </c>
      <c r="AB7" s="336"/>
      <c r="AC7" s="336"/>
      <c r="AD7" s="336"/>
      <c r="AE7" s="337"/>
      <c r="AF7" s="342" t="s">
        <v>8</v>
      </c>
      <c r="AG7" s="343"/>
      <c r="AH7" s="162" t="str">
        <f>C16</f>
        <v>東証一部上場</v>
      </c>
      <c r="AI7" s="156"/>
      <c r="AJ7" s="156"/>
      <c r="AK7" s="156"/>
      <c r="AL7" s="163"/>
      <c r="AO7" s="119"/>
      <c r="AP7" s="120"/>
      <c r="AQ7" s="121"/>
      <c r="AR7" s="121"/>
      <c r="AS7" s="121"/>
      <c r="AT7" s="121"/>
      <c r="AU7" s="121"/>
      <c r="AV7" s="121"/>
    </row>
    <row r="8" spans="2:48" s="5" customFormat="1" ht="15" customHeight="1" x14ac:dyDescent="0.15">
      <c r="B8" s="131" t="s">
        <v>150</v>
      </c>
      <c r="C8" s="142" t="s">
        <v>253</v>
      </c>
      <c r="D8" s="118"/>
      <c r="E8" s="119"/>
      <c r="F8" s="317"/>
      <c r="G8" s="354" t="s">
        <v>110</v>
      </c>
      <c r="H8" s="381"/>
      <c r="I8" s="381"/>
      <c r="J8" s="381"/>
      <c r="K8" s="47" t="s">
        <v>9</v>
      </c>
      <c r="L8" s="156">
        <f>C5</f>
        <v>263</v>
      </c>
      <c r="M8" s="157"/>
      <c r="N8" s="157"/>
      <c r="O8" s="48" t="s">
        <v>10</v>
      </c>
      <c r="P8" s="158" t="str">
        <f>C6</f>
        <v>0024</v>
      </c>
      <c r="Q8" s="159"/>
      <c r="R8" s="159"/>
      <c r="S8" s="43"/>
      <c r="T8" s="43"/>
      <c r="U8" s="43"/>
      <c r="V8" s="43"/>
      <c r="W8" s="43"/>
      <c r="X8" s="43"/>
      <c r="Y8" s="333"/>
      <c r="Z8" s="334"/>
      <c r="AA8" s="383" t="str">
        <f>C15</f>
        <v>1990</v>
      </c>
      <c r="AB8" s="384"/>
      <c r="AC8" s="384"/>
      <c r="AD8" s="384"/>
      <c r="AE8" s="8" t="s">
        <v>11</v>
      </c>
      <c r="AF8" s="344"/>
      <c r="AG8" s="345"/>
      <c r="AH8" s="164"/>
      <c r="AI8" s="165"/>
      <c r="AJ8" s="165"/>
      <c r="AK8" s="165"/>
      <c r="AL8" s="166"/>
      <c r="AO8" s="119"/>
      <c r="AP8" s="120"/>
      <c r="AQ8" s="121"/>
      <c r="AR8" s="121"/>
      <c r="AS8" s="121"/>
      <c r="AT8" s="121"/>
      <c r="AU8" s="121"/>
      <c r="AV8" s="121"/>
    </row>
    <row r="9" spans="2:48" s="5" customFormat="1" ht="15" customHeight="1" x14ac:dyDescent="0.15">
      <c r="B9" s="131" t="s">
        <v>151</v>
      </c>
      <c r="C9" s="139" t="s">
        <v>254</v>
      </c>
      <c r="D9" s="118"/>
      <c r="E9" s="119"/>
      <c r="F9" s="317"/>
      <c r="G9" s="382"/>
      <c r="H9" s="381"/>
      <c r="I9" s="381"/>
      <c r="J9" s="381"/>
      <c r="K9" s="338" t="str">
        <f>C7</f>
        <v>千葉県千葉市稲毛区穴川３−８−１１</v>
      </c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272"/>
      <c r="Y9" s="323" t="s">
        <v>12</v>
      </c>
      <c r="Z9" s="424"/>
      <c r="AA9" s="351">
        <f>C17</f>
        <v>10</v>
      </c>
      <c r="AB9" s="352"/>
      <c r="AC9" s="352"/>
      <c r="AD9" s="352"/>
      <c r="AE9" s="340" t="s">
        <v>324</v>
      </c>
      <c r="AF9" s="342" t="s">
        <v>14</v>
      </c>
      <c r="AG9" s="343"/>
      <c r="AH9" s="351">
        <f>C18</f>
        <v>100</v>
      </c>
      <c r="AI9" s="352"/>
      <c r="AJ9" s="352"/>
      <c r="AK9" s="352"/>
      <c r="AL9" s="407" t="s">
        <v>325</v>
      </c>
      <c r="AO9" s="119"/>
      <c r="AP9" s="120"/>
      <c r="AQ9" s="121"/>
      <c r="AR9" s="121"/>
      <c r="AS9" s="121"/>
      <c r="AT9" s="121"/>
      <c r="AU9" s="121"/>
      <c r="AV9" s="121"/>
    </row>
    <row r="10" spans="2:48" ht="15" customHeight="1" x14ac:dyDescent="0.15">
      <c r="B10" s="131" t="s">
        <v>152</v>
      </c>
      <c r="C10" s="139" t="s">
        <v>309</v>
      </c>
      <c r="D10" s="118"/>
      <c r="E10" s="119"/>
      <c r="F10" s="317"/>
      <c r="G10" s="382"/>
      <c r="H10" s="381"/>
      <c r="I10" s="381"/>
      <c r="J10" s="381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30"/>
      <c r="Y10" s="323"/>
      <c r="Z10" s="424"/>
      <c r="AA10" s="320"/>
      <c r="AB10" s="353"/>
      <c r="AC10" s="353"/>
      <c r="AD10" s="353"/>
      <c r="AE10" s="341"/>
      <c r="AF10" s="344"/>
      <c r="AG10" s="345"/>
      <c r="AH10" s="320"/>
      <c r="AI10" s="353"/>
      <c r="AJ10" s="353"/>
      <c r="AK10" s="353"/>
      <c r="AL10" s="403"/>
      <c r="AO10" s="119"/>
      <c r="AP10" s="120"/>
      <c r="AQ10" s="121"/>
      <c r="AR10" s="121"/>
      <c r="AS10" s="121"/>
      <c r="AT10" s="121"/>
      <c r="AU10" s="121"/>
      <c r="AV10" s="121"/>
    </row>
    <row r="11" spans="2:48" ht="15" customHeight="1" x14ac:dyDescent="0.15">
      <c r="B11" s="131" t="s">
        <v>328</v>
      </c>
      <c r="C11" s="140" t="s">
        <v>330</v>
      </c>
      <c r="D11" s="118"/>
      <c r="E11" s="119"/>
      <c r="F11" s="317"/>
      <c r="G11" s="382"/>
      <c r="H11" s="381"/>
      <c r="I11" s="381"/>
      <c r="J11" s="381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/>
      <c r="X11" s="330"/>
      <c r="Y11" s="333" t="s">
        <v>59</v>
      </c>
      <c r="Z11" s="250"/>
      <c r="AA11" s="346" t="str">
        <f>C19</f>
        <v>建築</v>
      </c>
      <c r="AB11" s="310"/>
      <c r="AC11" s="310"/>
      <c r="AD11" s="310"/>
      <c r="AE11" s="311"/>
      <c r="AF11" s="350" t="s">
        <v>60</v>
      </c>
      <c r="AG11" s="343"/>
      <c r="AH11" s="408" t="str">
        <f>C20</f>
        <v>アパート、マンション、貸店舗、貸工場、貸倉庫、及び貸事務所等の建設業務</v>
      </c>
      <c r="AI11" s="409"/>
      <c r="AJ11" s="409"/>
      <c r="AK11" s="409"/>
      <c r="AL11" s="410"/>
      <c r="AO11" s="119"/>
      <c r="AP11" s="120"/>
      <c r="AQ11" s="121"/>
      <c r="AR11" s="121"/>
      <c r="AS11" s="121"/>
      <c r="AT11" s="121"/>
      <c r="AU11" s="121"/>
      <c r="AV11" s="121"/>
    </row>
    <row r="12" spans="2:48" ht="15" customHeight="1" x14ac:dyDescent="0.15">
      <c r="B12" s="131" t="s">
        <v>153</v>
      </c>
      <c r="C12" s="139" t="s">
        <v>255</v>
      </c>
      <c r="D12" s="118"/>
      <c r="E12" s="119"/>
      <c r="F12" s="317"/>
      <c r="G12" s="354" t="s">
        <v>78</v>
      </c>
      <c r="H12" s="355"/>
      <c r="I12" s="355"/>
      <c r="J12" s="355"/>
      <c r="K12" s="356" t="str">
        <f>C8&amp;""</f>
        <v>https://itc.ac.jp/</v>
      </c>
      <c r="L12" s="356"/>
      <c r="M12" s="356"/>
      <c r="N12" s="356"/>
      <c r="O12" s="356"/>
      <c r="P12" s="356"/>
      <c r="Q12" s="356"/>
      <c r="R12" s="356"/>
      <c r="S12" s="356"/>
      <c r="T12" s="356"/>
      <c r="U12" s="356"/>
      <c r="V12" s="356"/>
      <c r="W12" s="356"/>
      <c r="X12" s="357"/>
      <c r="Y12" s="333"/>
      <c r="Z12" s="250"/>
      <c r="AA12" s="347"/>
      <c r="AB12" s="348"/>
      <c r="AC12" s="348"/>
      <c r="AD12" s="348"/>
      <c r="AE12" s="349"/>
      <c r="AF12" s="344"/>
      <c r="AG12" s="345"/>
      <c r="AH12" s="411"/>
      <c r="AI12" s="412"/>
      <c r="AJ12" s="412"/>
      <c r="AK12" s="412"/>
      <c r="AL12" s="413"/>
      <c r="AO12" s="119"/>
      <c r="AP12" s="120"/>
      <c r="AQ12" s="121"/>
      <c r="AR12" s="121"/>
      <c r="AS12" s="121"/>
      <c r="AT12" s="121"/>
      <c r="AU12" s="121"/>
      <c r="AV12" s="121"/>
    </row>
    <row r="13" spans="2:48" ht="18" customHeight="1" x14ac:dyDescent="0.15">
      <c r="B13" s="131" t="s">
        <v>154</v>
      </c>
      <c r="C13" s="139" t="s">
        <v>256</v>
      </c>
      <c r="D13" s="118"/>
      <c r="E13" s="119"/>
      <c r="F13" s="317"/>
      <c r="G13" s="354"/>
      <c r="H13" s="355"/>
      <c r="I13" s="355"/>
      <c r="J13" s="355"/>
      <c r="K13" s="356"/>
      <c r="L13" s="356"/>
      <c r="M13" s="356"/>
      <c r="N13" s="356"/>
      <c r="O13" s="356"/>
      <c r="P13" s="356"/>
      <c r="Q13" s="356"/>
      <c r="R13" s="356"/>
      <c r="S13" s="356"/>
      <c r="T13" s="356"/>
      <c r="U13" s="356"/>
      <c r="V13" s="356"/>
      <c r="W13" s="356"/>
      <c r="X13" s="357"/>
      <c r="Y13" s="358" t="s">
        <v>61</v>
      </c>
      <c r="Z13" s="359"/>
      <c r="AA13" s="56" t="s">
        <v>62</v>
      </c>
      <c r="AB13" s="57"/>
      <c r="AC13" s="16"/>
      <c r="AD13" s="16"/>
      <c r="AE13" s="16"/>
      <c r="AF13" s="17"/>
      <c r="AG13" s="57" t="s">
        <v>67</v>
      </c>
      <c r="AH13" s="57"/>
      <c r="AI13" s="16"/>
      <c r="AJ13" s="16"/>
      <c r="AK13" s="414" t="s">
        <v>66</v>
      </c>
      <c r="AL13" s="15"/>
      <c r="AO13" s="119"/>
      <c r="AP13" s="120"/>
      <c r="AQ13" s="121"/>
      <c r="AR13" s="121"/>
      <c r="AS13" s="121"/>
      <c r="AT13" s="121"/>
      <c r="AU13" s="121"/>
      <c r="AV13" s="121"/>
    </row>
    <row r="14" spans="2:48" ht="15" customHeight="1" x14ac:dyDescent="0.15">
      <c r="B14" s="131" t="s">
        <v>155</v>
      </c>
      <c r="C14" s="139" t="s">
        <v>258</v>
      </c>
      <c r="D14" s="118"/>
      <c r="E14" s="119"/>
      <c r="F14" s="317"/>
      <c r="G14" s="354" t="s">
        <v>71</v>
      </c>
      <c r="H14" s="355"/>
      <c r="I14" s="355"/>
      <c r="J14" s="355"/>
      <c r="K14" s="366" t="str">
        <f>C9&amp;""</f>
        <v>千葉支店</v>
      </c>
      <c r="L14" s="367"/>
      <c r="M14" s="367"/>
      <c r="N14" s="367"/>
      <c r="O14" s="367"/>
      <c r="P14" s="367"/>
      <c r="Q14" s="367"/>
      <c r="R14" s="372" t="s">
        <v>58</v>
      </c>
      <c r="S14" s="373"/>
      <c r="T14" s="367" t="str">
        <f>C10&amp;""</f>
        <v>独立</v>
      </c>
      <c r="U14" s="367"/>
      <c r="V14" s="367"/>
      <c r="W14" s="367"/>
      <c r="X14" s="378"/>
      <c r="Y14" s="360"/>
      <c r="Z14" s="361"/>
      <c r="AA14" s="22"/>
      <c r="AB14" s="23"/>
      <c r="AC14" s="23"/>
      <c r="AD14" s="388" t="str">
        <f>C22&amp;""</f>
        <v>56</v>
      </c>
      <c r="AE14" s="388"/>
      <c r="AF14" s="32" t="s">
        <v>63</v>
      </c>
      <c r="AG14" s="23"/>
      <c r="AH14" s="388">
        <f>C25</f>
        <v>0</v>
      </c>
      <c r="AI14" s="388"/>
      <c r="AJ14" s="30" t="s">
        <v>63</v>
      </c>
      <c r="AK14" s="415"/>
      <c r="AL14" s="87">
        <f>C29</f>
        <v>36</v>
      </c>
      <c r="AO14" s="119"/>
      <c r="AP14" s="120"/>
      <c r="AQ14" s="121"/>
      <c r="AR14" s="121"/>
      <c r="AS14" s="121"/>
      <c r="AT14" s="121"/>
      <c r="AU14" s="121"/>
      <c r="AV14" s="121"/>
    </row>
    <row r="15" spans="2:48" ht="15" customHeight="1" x14ac:dyDescent="0.15">
      <c r="B15" s="131"/>
      <c r="C15" s="139" t="s">
        <v>257</v>
      </c>
      <c r="D15" s="118"/>
      <c r="E15" s="119"/>
      <c r="F15" s="317"/>
      <c r="G15" s="354"/>
      <c r="H15" s="355"/>
      <c r="I15" s="355"/>
      <c r="J15" s="355"/>
      <c r="K15" s="368"/>
      <c r="L15" s="369"/>
      <c r="M15" s="369"/>
      <c r="N15" s="369"/>
      <c r="O15" s="369"/>
      <c r="P15" s="369"/>
      <c r="Q15" s="369"/>
      <c r="R15" s="374"/>
      <c r="S15" s="375"/>
      <c r="T15" s="369"/>
      <c r="U15" s="369"/>
      <c r="V15" s="369"/>
      <c r="W15" s="369"/>
      <c r="X15" s="379"/>
      <c r="Y15" s="360"/>
      <c r="Z15" s="361"/>
      <c r="AA15" s="56" t="s">
        <v>64</v>
      </c>
      <c r="AB15" s="16"/>
      <c r="AC15" s="16"/>
      <c r="AD15" s="56" t="s">
        <v>65</v>
      </c>
      <c r="AE15" s="16"/>
      <c r="AF15" s="17"/>
      <c r="AG15" s="417" t="s">
        <v>79</v>
      </c>
      <c r="AH15" s="418"/>
      <c r="AI15" s="418"/>
      <c r="AJ15" s="419"/>
      <c r="AK15" s="415"/>
      <c r="AL15" s="15" t="s">
        <v>80</v>
      </c>
      <c r="AO15" s="119"/>
      <c r="AP15" s="120"/>
      <c r="AQ15" s="121"/>
      <c r="AR15" s="121"/>
      <c r="AS15" s="121"/>
      <c r="AT15" s="121"/>
      <c r="AU15" s="121"/>
      <c r="AV15" s="121"/>
    </row>
    <row r="16" spans="2:48" ht="17.25" customHeight="1" x14ac:dyDescent="0.15">
      <c r="B16" s="131" t="s">
        <v>156</v>
      </c>
      <c r="C16" s="139" t="s">
        <v>261</v>
      </c>
      <c r="D16" s="118"/>
      <c r="E16" s="119"/>
      <c r="F16" s="318"/>
      <c r="G16" s="364"/>
      <c r="H16" s="365"/>
      <c r="I16" s="365"/>
      <c r="J16" s="365"/>
      <c r="K16" s="370"/>
      <c r="L16" s="371"/>
      <c r="M16" s="371"/>
      <c r="N16" s="371"/>
      <c r="O16" s="371"/>
      <c r="P16" s="371"/>
      <c r="Q16" s="371"/>
      <c r="R16" s="376"/>
      <c r="S16" s="377"/>
      <c r="T16" s="371"/>
      <c r="U16" s="371"/>
      <c r="V16" s="371"/>
      <c r="W16" s="371"/>
      <c r="X16" s="380"/>
      <c r="Y16" s="362"/>
      <c r="Z16" s="363"/>
      <c r="AA16" s="18"/>
      <c r="AB16" s="117" t="str">
        <f>C23&amp;""</f>
        <v>128</v>
      </c>
      <c r="AC16" s="7" t="s">
        <v>63</v>
      </c>
      <c r="AD16" s="386" t="str">
        <f>C24&amp;""</f>
        <v>128</v>
      </c>
      <c r="AE16" s="387"/>
      <c r="AF16" s="31" t="s">
        <v>63</v>
      </c>
      <c r="AG16" s="389">
        <f>C27</f>
        <v>36</v>
      </c>
      <c r="AH16" s="390"/>
      <c r="AI16" s="390"/>
      <c r="AJ16" s="86" t="s">
        <v>262</v>
      </c>
      <c r="AK16" s="416"/>
      <c r="AL16" s="88">
        <f>C30</f>
        <v>5</v>
      </c>
      <c r="AO16" s="119"/>
      <c r="AP16" s="120"/>
      <c r="AQ16" s="121"/>
      <c r="AR16" s="121"/>
      <c r="AS16" s="121"/>
      <c r="AT16" s="121"/>
      <c r="AU16" s="121"/>
      <c r="AV16" s="121"/>
    </row>
    <row r="17" spans="2:48" ht="15" customHeight="1" x14ac:dyDescent="0.15">
      <c r="B17" s="131" t="s">
        <v>322</v>
      </c>
      <c r="C17" s="139">
        <v>10</v>
      </c>
      <c r="D17" s="118"/>
      <c r="E17" s="119"/>
      <c r="F17" s="280" t="s">
        <v>17</v>
      </c>
      <c r="G17" s="261" t="s">
        <v>18</v>
      </c>
      <c r="H17" s="227" t="s">
        <v>19</v>
      </c>
      <c r="I17" s="227"/>
      <c r="J17" s="227"/>
      <c r="K17" s="227"/>
      <c r="L17" s="227"/>
      <c r="M17" s="227"/>
      <c r="N17" s="281" t="s">
        <v>263</v>
      </c>
      <c r="O17" s="227"/>
      <c r="P17" s="227"/>
      <c r="Q17" s="227"/>
      <c r="R17" s="227" t="s">
        <v>21</v>
      </c>
      <c r="S17" s="227"/>
      <c r="T17" s="227"/>
      <c r="U17" s="227"/>
      <c r="V17" s="227"/>
      <c r="W17" s="227"/>
      <c r="X17" s="227"/>
      <c r="Y17" s="227"/>
      <c r="Z17" s="227"/>
      <c r="AA17" s="227" t="s">
        <v>22</v>
      </c>
      <c r="AB17" s="227"/>
      <c r="AC17" s="227"/>
      <c r="AD17" s="227"/>
      <c r="AE17" s="227"/>
      <c r="AF17" s="420" t="s">
        <v>54</v>
      </c>
      <c r="AG17" s="89" t="str">
        <f t="shared" ref="AG17:AG23" si="0">C51&amp;""</f>
        <v>○</v>
      </c>
      <c r="AH17" s="169" t="str">
        <f t="shared" ref="AH17:AH23" si="1">B51</f>
        <v>高度情報処理</v>
      </c>
      <c r="AI17" s="170"/>
      <c r="AJ17" s="170"/>
      <c r="AK17" s="170"/>
      <c r="AL17" s="171"/>
      <c r="AO17" s="119"/>
      <c r="AP17" s="120"/>
      <c r="AQ17" s="121"/>
      <c r="AR17" s="121"/>
      <c r="AS17" s="121"/>
      <c r="AT17" s="121"/>
      <c r="AU17" s="121"/>
      <c r="AV17" s="121"/>
    </row>
    <row r="18" spans="2:48" ht="15" customHeight="1" x14ac:dyDescent="0.15">
      <c r="B18" s="131" t="s">
        <v>323</v>
      </c>
      <c r="C18" s="139">
        <v>100</v>
      </c>
      <c r="D18" s="118"/>
      <c r="E18" s="119"/>
      <c r="F18" s="280"/>
      <c r="G18" s="261"/>
      <c r="H18" s="290" t="str">
        <f>C32&amp;""</f>
        <v>PG</v>
      </c>
      <c r="I18" s="290"/>
      <c r="J18" s="290"/>
      <c r="K18" s="290"/>
      <c r="L18" s="290"/>
      <c r="M18" s="290"/>
      <c r="N18" s="290" t="str">
        <f>C33&amp;""</f>
        <v>16</v>
      </c>
      <c r="O18" s="290"/>
      <c r="P18" s="291"/>
      <c r="Q18" s="292" t="s">
        <v>15</v>
      </c>
      <c r="R18" s="293" t="str">
        <f>C34&amp;""</f>
        <v>様々な仕様に合わせてプログラムを組んでいきます。</v>
      </c>
      <c r="S18" s="293"/>
      <c r="T18" s="293"/>
      <c r="U18" s="293"/>
      <c r="V18" s="293"/>
      <c r="W18" s="293"/>
      <c r="X18" s="293"/>
      <c r="Y18" s="293"/>
      <c r="Z18" s="293"/>
      <c r="AA18" s="293" t="str">
        <f>C35&amp;""</f>
        <v/>
      </c>
      <c r="AB18" s="293"/>
      <c r="AC18" s="293"/>
      <c r="AD18" s="293"/>
      <c r="AE18" s="293"/>
      <c r="AF18" s="421"/>
      <c r="AG18" s="90" t="str">
        <f t="shared" si="0"/>
        <v>○</v>
      </c>
      <c r="AH18" s="172" t="str">
        <f t="shared" si="1"/>
        <v>情報システム</v>
      </c>
      <c r="AI18" s="173"/>
      <c r="AJ18" s="173"/>
      <c r="AK18" s="173"/>
      <c r="AL18" s="174"/>
      <c r="AO18" s="119"/>
      <c r="AP18" s="120"/>
      <c r="AQ18" s="121"/>
      <c r="AR18" s="121"/>
      <c r="AS18" s="121"/>
      <c r="AT18" s="121"/>
      <c r="AU18" s="121"/>
      <c r="AV18" s="121"/>
    </row>
    <row r="19" spans="2:48" ht="24" customHeight="1" x14ac:dyDescent="0.15">
      <c r="B19" s="131" t="s">
        <v>157</v>
      </c>
      <c r="C19" s="139" t="s">
        <v>259</v>
      </c>
      <c r="D19" s="118"/>
      <c r="E19" s="119"/>
      <c r="F19" s="280"/>
      <c r="G19" s="261"/>
      <c r="H19" s="290"/>
      <c r="I19" s="290"/>
      <c r="J19" s="290"/>
      <c r="K19" s="290"/>
      <c r="L19" s="290"/>
      <c r="M19" s="290"/>
      <c r="N19" s="290"/>
      <c r="O19" s="290"/>
      <c r="P19" s="291"/>
      <c r="Q19" s="292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421"/>
      <c r="AG19" s="90" t="str">
        <f t="shared" si="0"/>
        <v>○</v>
      </c>
      <c r="AH19" s="172" t="str">
        <f t="shared" si="1"/>
        <v>ゲームクリエイター</v>
      </c>
      <c r="AI19" s="173"/>
      <c r="AJ19" s="173"/>
      <c r="AK19" s="173"/>
      <c r="AL19" s="174"/>
      <c r="AO19" s="119"/>
      <c r="AP19" s="120"/>
      <c r="AQ19" s="121"/>
      <c r="AR19" s="121"/>
      <c r="AS19" s="121"/>
      <c r="AT19" s="121"/>
      <c r="AU19" s="121"/>
      <c r="AV19" s="121"/>
    </row>
    <row r="20" spans="2:48" ht="15" customHeight="1" x14ac:dyDescent="0.15">
      <c r="B20" s="131" t="s">
        <v>158</v>
      </c>
      <c r="C20" s="139" t="s">
        <v>260</v>
      </c>
      <c r="D20" s="118"/>
      <c r="E20" s="119"/>
      <c r="F20" s="280"/>
      <c r="G20" s="261"/>
      <c r="H20" s="294" t="str">
        <f>C36&amp;""</f>
        <v/>
      </c>
      <c r="I20" s="295"/>
      <c r="J20" s="295"/>
      <c r="K20" s="295"/>
      <c r="L20" s="295"/>
      <c r="M20" s="295"/>
      <c r="N20" s="295" t="str">
        <f>C37&amp;""</f>
        <v/>
      </c>
      <c r="O20" s="295"/>
      <c r="P20" s="298"/>
      <c r="Q20" s="300" t="s">
        <v>15</v>
      </c>
      <c r="R20" s="282" t="str">
        <f>C38&amp;""</f>
        <v/>
      </c>
      <c r="S20" s="282"/>
      <c r="T20" s="282"/>
      <c r="U20" s="282"/>
      <c r="V20" s="282"/>
      <c r="W20" s="282"/>
      <c r="X20" s="282"/>
      <c r="Y20" s="282"/>
      <c r="Z20" s="282"/>
      <c r="AA20" s="217" t="str">
        <f>C39&amp;""</f>
        <v/>
      </c>
      <c r="AB20" s="284"/>
      <c r="AC20" s="284"/>
      <c r="AD20" s="284"/>
      <c r="AE20" s="218"/>
      <c r="AF20" s="421"/>
      <c r="AG20" s="90" t="str">
        <f t="shared" si="0"/>
        <v>○</v>
      </c>
      <c r="AH20" s="172" t="str">
        <f t="shared" si="1"/>
        <v>ビジュアルデザイン</v>
      </c>
      <c r="AI20" s="173"/>
      <c r="AJ20" s="173"/>
      <c r="AK20" s="173"/>
      <c r="AL20" s="174"/>
      <c r="AO20" s="119"/>
      <c r="AP20" s="120"/>
      <c r="AQ20" s="121"/>
      <c r="AR20" s="121"/>
      <c r="AS20" s="121"/>
      <c r="AT20" s="121"/>
      <c r="AU20" s="121"/>
      <c r="AV20" s="121"/>
    </row>
    <row r="21" spans="2:48" ht="24" customHeight="1" x14ac:dyDescent="0.15">
      <c r="B21" s="131" t="s">
        <v>329</v>
      </c>
      <c r="C21" s="140" t="s">
        <v>330</v>
      </c>
      <c r="D21" s="118"/>
      <c r="E21" s="119"/>
      <c r="F21" s="280"/>
      <c r="G21" s="261"/>
      <c r="H21" s="296"/>
      <c r="I21" s="297"/>
      <c r="J21" s="297"/>
      <c r="K21" s="297"/>
      <c r="L21" s="297"/>
      <c r="M21" s="297"/>
      <c r="N21" s="297"/>
      <c r="O21" s="297"/>
      <c r="P21" s="299"/>
      <c r="Q21" s="301"/>
      <c r="R21" s="283"/>
      <c r="S21" s="283"/>
      <c r="T21" s="283"/>
      <c r="U21" s="283"/>
      <c r="V21" s="283"/>
      <c r="W21" s="283"/>
      <c r="X21" s="283"/>
      <c r="Y21" s="283"/>
      <c r="Z21" s="283"/>
      <c r="AA21" s="219"/>
      <c r="AB21" s="285"/>
      <c r="AC21" s="285"/>
      <c r="AD21" s="285"/>
      <c r="AE21" s="220"/>
      <c r="AF21" s="421"/>
      <c r="AG21" s="90" t="str">
        <f t="shared" si="0"/>
        <v>○</v>
      </c>
      <c r="AH21" s="172" t="str">
        <f t="shared" si="1"/>
        <v>建築設計</v>
      </c>
      <c r="AI21" s="173"/>
      <c r="AJ21" s="173"/>
      <c r="AK21" s="173"/>
      <c r="AL21" s="174"/>
      <c r="AO21" s="119"/>
      <c r="AP21" s="120"/>
      <c r="AQ21" s="121"/>
      <c r="AR21" s="121"/>
      <c r="AS21" s="121"/>
      <c r="AT21" s="121"/>
      <c r="AU21" s="121"/>
      <c r="AV21" s="121"/>
    </row>
    <row r="22" spans="2:48" ht="15" customHeight="1" x14ac:dyDescent="0.15">
      <c r="B22" s="131" t="s">
        <v>159</v>
      </c>
      <c r="C22" s="139">
        <v>56</v>
      </c>
      <c r="D22" s="118"/>
      <c r="E22" s="119"/>
      <c r="F22" s="280"/>
      <c r="G22" s="261"/>
      <c r="H22" s="286" t="str">
        <f>C40&amp;""</f>
        <v/>
      </c>
      <c r="I22" s="286"/>
      <c r="J22" s="286"/>
      <c r="K22" s="286"/>
      <c r="L22" s="286"/>
      <c r="M22" s="286"/>
      <c r="N22" s="286" t="str">
        <f>C41&amp;""</f>
        <v/>
      </c>
      <c r="O22" s="286"/>
      <c r="P22" s="288"/>
      <c r="Q22" s="302" t="s">
        <v>15</v>
      </c>
      <c r="R22" s="304" t="str">
        <f>C42&amp;""</f>
        <v/>
      </c>
      <c r="S22" s="304"/>
      <c r="T22" s="304"/>
      <c r="U22" s="304"/>
      <c r="V22" s="304"/>
      <c r="W22" s="304"/>
      <c r="X22" s="304"/>
      <c r="Y22" s="304"/>
      <c r="Z22" s="304"/>
      <c r="AA22" s="304" t="str">
        <f>C43&amp;""</f>
        <v/>
      </c>
      <c r="AB22" s="304"/>
      <c r="AC22" s="304"/>
      <c r="AD22" s="304"/>
      <c r="AE22" s="304"/>
      <c r="AF22" s="421"/>
      <c r="AG22" s="90" t="str">
        <f t="shared" si="0"/>
        <v>○</v>
      </c>
      <c r="AH22" s="172" t="str">
        <f t="shared" si="1"/>
        <v>建築士専攻</v>
      </c>
      <c r="AI22" s="173"/>
      <c r="AJ22" s="173"/>
      <c r="AK22" s="173"/>
      <c r="AL22" s="174"/>
      <c r="AO22" s="119"/>
      <c r="AP22" s="120"/>
      <c r="AQ22" s="121"/>
      <c r="AR22" s="121"/>
      <c r="AS22" s="121"/>
      <c r="AT22" s="121"/>
      <c r="AU22" s="121"/>
      <c r="AV22" s="121"/>
    </row>
    <row r="23" spans="2:48" ht="24" customHeight="1" x14ac:dyDescent="0.15">
      <c r="B23" s="131" t="s">
        <v>160</v>
      </c>
      <c r="C23" s="139">
        <v>128</v>
      </c>
      <c r="D23" s="118"/>
      <c r="E23" s="119"/>
      <c r="F23" s="280"/>
      <c r="G23" s="262"/>
      <c r="H23" s="287"/>
      <c r="I23" s="287"/>
      <c r="J23" s="287"/>
      <c r="K23" s="287"/>
      <c r="L23" s="287"/>
      <c r="M23" s="287"/>
      <c r="N23" s="287"/>
      <c r="O23" s="287"/>
      <c r="P23" s="289"/>
      <c r="Q23" s="303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422"/>
      <c r="AG23" s="90" t="str">
        <f t="shared" si="0"/>
        <v>○</v>
      </c>
      <c r="AH23" s="172" t="str">
        <f t="shared" si="1"/>
        <v>学科不問</v>
      </c>
      <c r="AI23" s="173"/>
      <c r="AJ23" s="173"/>
      <c r="AK23" s="173"/>
      <c r="AL23" s="174"/>
      <c r="AO23" s="119"/>
      <c r="AP23" s="120"/>
      <c r="AQ23" s="121"/>
      <c r="AR23" s="121"/>
      <c r="AS23" s="121"/>
      <c r="AT23" s="121"/>
      <c r="AU23" s="121"/>
      <c r="AV23" s="121"/>
    </row>
    <row r="24" spans="2:48" ht="15" customHeight="1" x14ac:dyDescent="0.15">
      <c r="B24" s="131" t="s">
        <v>161</v>
      </c>
      <c r="C24" s="139">
        <v>128</v>
      </c>
      <c r="D24" s="118"/>
      <c r="E24" s="119"/>
      <c r="F24" s="280"/>
      <c r="G24" s="306" t="s">
        <v>23</v>
      </c>
      <c r="H24" s="309" t="str">
        <f>C44&amp;""</f>
        <v>千葉県・東京都・海外</v>
      </c>
      <c r="I24" s="310"/>
      <c r="J24" s="310"/>
      <c r="K24" s="310"/>
      <c r="L24" s="310"/>
      <c r="M24" s="310"/>
      <c r="N24" s="310"/>
      <c r="O24" s="311"/>
      <c r="P24" s="256" t="s">
        <v>24</v>
      </c>
      <c r="Q24" s="251" t="str">
        <f>C45&amp;""</f>
        <v>○</v>
      </c>
      <c r="R24" s="251"/>
      <c r="S24" s="251"/>
      <c r="T24" s="253" t="s">
        <v>82</v>
      </c>
      <c r="U24" s="251" t="str">
        <f>C46&amp;""</f>
        <v>○</v>
      </c>
      <c r="V24" s="251"/>
      <c r="W24" s="251"/>
      <c r="X24" s="256" t="s">
        <v>28</v>
      </c>
      <c r="Y24" s="251" t="str">
        <f>C47&amp;""</f>
        <v>○</v>
      </c>
      <c r="Z24" s="251"/>
      <c r="AA24" s="251"/>
      <c r="AB24" s="256" t="s">
        <v>26</v>
      </c>
      <c r="AC24" s="251" t="str">
        <f>C48&amp;""</f>
        <v>○</v>
      </c>
      <c r="AD24" s="251"/>
      <c r="AE24" s="251"/>
      <c r="AF24" s="256" t="s">
        <v>52</v>
      </c>
      <c r="AG24" s="251" t="str">
        <f>C49&amp;""</f>
        <v>×</v>
      </c>
      <c r="AH24" s="251"/>
      <c r="AI24" s="251"/>
      <c r="AJ24" s="435" t="s">
        <v>139</v>
      </c>
      <c r="AK24" s="436"/>
      <c r="AL24" s="437"/>
      <c r="AO24" s="119"/>
      <c r="AP24" s="120"/>
      <c r="AQ24" s="121"/>
      <c r="AR24" s="121"/>
      <c r="AS24" s="121"/>
      <c r="AT24" s="121"/>
      <c r="AU24" s="121"/>
      <c r="AV24" s="121"/>
    </row>
    <row r="25" spans="2:48" ht="15" customHeight="1" x14ac:dyDescent="0.15">
      <c r="B25" s="131" t="s">
        <v>162</v>
      </c>
      <c r="C25" s="139">
        <v>0</v>
      </c>
      <c r="D25" s="118"/>
      <c r="E25" s="119"/>
      <c r="F25" s="280"/>
      <c r="G25" s="307"/>
      <c r="H25" s="298"/>
      <c r="I25" s="312"/>
      <c r="J25" s="312"/>
      <c r="K25" s="312"/>
      <c r="L25" s="312"/>
      <c r="M25" s="312"/>
      <c r="N25" s="312"/>
      <c r="O25" s="294"/>
      <c r="P25" s="257"/>
      <c r="Q25" s="252"/>
      <c r="R25" s="252"/>
      <c r="S25" s="252"/>
      <c r="T25" s="254"/>
      <c r="U25" s="252"/>
      <c r="V25" s="252"/>
      <c r="W25" s="252"/>
      <c r="X25" s="257"/>
      <c r="Y25" s="252"/>
      <c r="Z25" s="252"/>
      <c r="AA25" s="252"/>
      <c r="AB25" s="257"/>
      <c r="AC25" s="252"/>
      <c r="AD25" s="252"/>
      <c r="AE25" s="252"/>
      <c r="AF25" s="257"/>
      <c r="AG25" s="252"/>
      <c r="AH25" s="252"/>
      <c r="AI25" s="252"/>
      <c r="AJ25" s="438" t="str">
        <f>C58&amp;""</f>
        <v>○</v>
      </c>
      <c r="AK25" s="156"/>
      <c r="AL25" s="163"/>
      <c r="AM25" s="6"/>
      <c r="AO25" s="119"/>
      <c r="AP25" s="120"/>
      <c r="AQ25" s="121"/>
      <c r="AR25" s="121"/>
      <c r="AS25" s="121"/>
      <c r="AT25" s="121"/>
      <c r="AU25" s="121"/>
      <c r="AV25" s="121"/>
    </row>
    <row r="26" spans="2:48" ht="15" customHeight="1" x14ac:dyDescent="0.15">
      <c r="B26" s="131" t="s">
        <v>166</v>
      </c>
      <c r="C26" s="140" t="s">
        <v>330</v>
      </c>
      <c r="D26" s="118"/>
      <c r="E26" s="119"/>
      <c r="F26" s="280"/>
      <c r="G26" s="308"/>
      <c r="H26" s="313"/>
      <c r="I26" s="314"/>
      <c r="J26" s="314"/>
      <c r="K26" s="314"/>
      <c r="L26" s="314"/>
      <c r="M26" s="314"/>
      <c r="N26" s="314"/>
      <c r="O26" s="315"/>
      <c r="P26" s="257"/>
      <c r="Q26" s="252"/>
      <c r="R26" s="252"/>
      <c r="S26" s="252"/>
      <c r="T26" s="255"/>
      <c r="U26" s="252"/>
      <c r="V26" s="252"/>
      <c r="W26" s="252"/>
      <c r="X26" s="257"/>
      <c r="Y26" s="252"/>
      <c r="Z26" s="252"/>
      <c r="AA26" s="252"/>
      <c r="AB26" s="257"/>
      <c r="AC26" s="252"/>
      <c r="AD26" s="252"/>
      <c r="AE26" s="252"/>
      <c r="AF26" s="257"/>
      <c r="AG26" s="252"/>
      <c r="AH26" s="252"/>
      <c r="AI26" s="252"/>
      <c r="AJ26" s="244"/>
      <c r="AK26" s="439"/>
      <c r="AL26" s="440"/>
      <c r="AO26" s="119"/>
      <c r="AP26" s="120"/>
      <c r="AQ26" s="121"/>
      <c r="AR26" s="121"/>
      <c r="AS26" s="121"/>
      <c r="AT26" s="121"/>
      <c r="AU26" s="121"/>
      <c r="AV26" s="121"/>
    </row>
    <row r="27" spans="2:48" ht="17.25" customHeight="1" x14ac:dyDescent="0.15">
      <c r="B27" s="131" t="s">
        <v>163</v>
      </c>
      <c r="C27" s="139">
        <v>36</v>
      </c>
      <c r="D27" s="118"/>
      <c r="E27" s="119"/>
      <c r="F27" s="260" t="s">
        <v>29</v>
      </c>
      <c r="G27" s="261" t="s">
        <v>30</v>
      </c>
      <c r="H27" s="263" t="s">
        <v>31</v>
      </c>
      <c r="I27" s="264"/>
      <c r="J27" s="264"/>
      <c r="K27" s="265"/>
      <c r="L27" s="269" t="str">
        <f>C32&amp;""</f>
        <v>PG</v>
      </c>
      <c r="M27" s="270"/>
      <c r="N27" s="270"/>
      <c r="O27" s="270"/>
      <c r="P27" s="271"/>
      <c r="Q27" s="275" t="str">
        <f>C36&amp;""</f>
        <v/>
      </c>
      <c r="R27" s="270"/>
      <c r="S27" s="270"/>
      <c r="T27" s="270"/>
      <c r="U27" s="271"/>
      <c r="V27" s="275" t="str">
        <f>C40&amp;""</f>
        <v/>
      </c>
      <c r="W27" s="270"/>
      <c r="X27" s="270"/>
      <c r="Y27" s="270"/>
      <c r="Z27" s="271"/>
      <c r="AA27" s="442" t="s">
        <v>326</v>
      </c>
      <c r="AB27" s="265"/>
      <c r="AC27" s="432" t="str">
        <f>C87&amp;""</f>
        <v>土曜</v>
      </c>
      <c r="AD27" s="433"/>
      <c r="AE27" s="433" t="str">
        <f>C88&amp;""</f>
        <v>日曜</v>
      </c>
      <c r="AF27" s="433"/>
      <c r="AG27" s="433" t="str">
        <f>C89&amp;""</f>
        <v>祝日</v>
      </c>
      <c r="AH27" s="433"/>
      <c r="AI27" s="433" t="str">
        <f>C90&amp;""</f>
        <v>火曜</v>
      </c>
      <c r="AJ27" s="433"/>
      <c r="AK27" s="433"/>
      <c r="AL27" s="91" t="str">
        <f>C91&amp;""</f>
        <v>水曜</v>
      </c>
      <c r="AO27" s="119"/>
      <c r="AP27" s="120"/>
      <c r="AQ27" s="121"/>
      <c r="AR27" s="121"/>
      <c r="AS27" s="121"/>
      <c r="AT27" s="121"/>
      <c r="AU27" s="121"/>
      <c r="AV27" s="121"/>
    </row>
    <row r="28" spans="2:48" ht="15" customHeight="1" x14ac:dyDescent="0.15">
      <c r="B28" s="131" t="s">
        <v>164</v>
      </c>
      <c r="C28" s="140" t="s">
        <v>330</v>
      </c>
      <c r="D28" s="118"/>
      <c r="E28" s="119"/>
      <c r="F28" s="260"/>
      <c r="G28" s="261"/>
      <c r="H28" s="266"/>
      <c r="I28" s="267"/>
      <c r="J28" s="267"/>
      <c r="K28" s="268"/>
      <c r="L28" s="272"/>
      <c r="M28" s="273"/>
      <c r="N28" s="273"/>
      <c r="O28" s="273"/>
      <c r="P28" s="274"/>
      <c r="Q28" s="272"/>
      <c r="R28" s="273"/>
      <c r="S28" s="273"/>
      <c r="T28" s="273"/>
      <c r="U28" s="274"/>
      <c r="V28" s="272"/>
      <c r="W28" s="273"/>
      <c r="X28" s="273"/>
      <c r="Y28" s="273"/>
      <c r="Z28" s="274"/>
      <c r="AA28" s="266"/>
      <c r="AB28" s="268"/>
      <c r="AC28" s="434" t="str">
        <f>C92&amp;""</f>
        <v>完全</v>
      </c>
      <c r="AD28" s="385"/>
      <c r="AE28" s="385"/>
      <c r="AF28" s="391" t="str">
        <f>C93&amp;""</f>
        <v>週休二日制</v>
      </c>
      <c r="AG28" s="258"/>
      <c r="AH28" s="258"/>
      <c r="AI28" s="385" t="s">
        <v>282</v>
      </c>
      <c r="AJ28" s="258"/>
      <c r="AK28" s="258" t="str">
        <f>C94&amp;""</f>
        <v>120</v>
      </c>
      <c r="AL28" s="259"/>
      <c r="AO28" s="119"/>
      <c r="AP28" s="120"/>
      <c r="AQ28" s="121"/>
      <c r="AR28" s="121"/>
      <c r="AS28" s="121"/>
      <c r="AT28" s="121"/>
      <c r="AU28" s="121"/>
      <c r="AV28" s="121"/>
    </row>
    <row r="29" spans="2:48" ht="21.95" customHeight="1" x14ac:dyDescent="0.15">
      <c r="B29" s="131" t="s">
        <v>163</v>
      </c>
      <c r="C29" s="139">
        <v>36</v>
      </c>
      <c r="D29" s="118"/>
      <c r="E29" s="119"/>
      <c r="F29" s="260"/>
      <c r="G29" s="261"/>
      <c r="H29" s="249" t="s">
        <v>33</v>
      </c>
      <c r="I29" s="279"/>
      <c r="J29" s="279"/>
      <c r="K29" s="250"/>
      <c r="L29" s="241">
        <f t="shared" ref="L29:L34" si="2">D65</f>
        <v>210000</v>
      </c>
      <c r="M29" s="242"/>
      <c r="N29" s="242"/>
      <c r="O29" s="242"/>
      <c r="P29" s="243"/>
      <c r="Q29" s="241" t="str">
        <f t="shared" ref="Q29:Q34" si="3">D72</f>
        <v/>
      </c>
      <c r="R29" s="242"/>
      <c r="S29" s="242"/>
      <c r="T29" s="242"/>
      <c r="U29" s="243"/>
      <c r="V29" s="241" t="str">
        <f t="shared" ref="V29:V34" si="4">D79</f>
        <v/>
      </c>
      <c r="W29" s="242"/>
      <c r="X29" s="242"/>
      <c r="Y29" s="242"/>
      <c r="Z29" s="243"/>
      <c r="AA29" s="249" t="s">
        <v>34</v>
      </c>
      <c r="AB29" s="250"/>
      <c r="AC29" s="291" t="str">
        <f>C95&amp;""</f>
        <v>1</v>
      </c>
      <c r="AD29" s="444" t="s">
        <v>11</v>
      </c>
      <c r="AE29" s="443" t="str">
        <f>C96&amp;""</f>
        <v>3</v>
      </c>
      <c r="AF29" s="444" t="s">
        <v>35</v>
      </c>
      <c r="AG29" s="333" t="s">
        <v>36</v>
      </c>
      <c r="AH29" s="327"/>
      <c r="AI29" s="443" t="str">
        <f>C97&amp;""</f>
        <v>1</v>
      </c>
      <c r="AJ29" s="445" t="s">
        <v>276</v>
      </c>
      <c r="AK29" s="441" t="str">
        <f>C98&amp;""</f>
        <v>1</v>
      </c>
      <c r="AL29" s="247" t="s">
        <v>35</v>
      </c>
      <c r="AO29" s="119"/>
      <c r="AP29" s="120"/>
      <c r="AQ29" s="121"/>
      <c r="AR29" s="121"/>
      <c r="AS29" s="121"/>
      <c r="AT29" s="121"/>
      <c r="AU29" s="121"/>
      <c r="AV29" s="121" t="s">
        <v>338</v>
      </c>
    </row>
    <row r="30" spans="2:48" ht="21.95" customHeight="1" x14ac:dyDescent="0.15">
      <c r="B30" s="131" t="s">
        <v>165</v>
      </c>
      <c r="C30" s="139">
        <v>5</v>
      </c>
      <c r="D30" s="118"/>
      <c r="E30" s="119"/>
      <c r="F30" s="260"/>
      <c r="G30" s="261"/>
      <c r="H30" s="245" t="str">
        <f>C61&amp;""</f>
        <v>業務</v>
      </c>
      <c r="I30" s="246"/>
      <c r="J30" s="246"/>
      <c r="K30" s="84" t="s">
        <v>190</v>
      </c>
      <c r="L30" s="241">
        <f t="shared" si="2"/>
        <v>1000</v>
      </c>
      <c r="M30" s="242"/>
      <c r="N30" s="242"/>
      <c r="O30" s="242"/>
      <c r="P30" s="243"/>
      <c r="Q30" s="241" t="str">
        <f t="shared" si="3"/>
        <v/>
      </c>
      <c r="R30" s="242"/>
      <c r="S30" s="242"/>
      <c r="T30" s="242"/>
      <c r="U30" s="243"/>
      <c r="V30" s="241" t="str">
        <f t="shared" si="4"/>
        <v/>
      </c>
      <c r="W30" s="242"/>
      <c r="X30" s="242"/>
      <c r="Y30" s="242"/>
      <c r="Z30" s="243"/>
      <c r="AA30" s="249"/>
      <c r="AB30" s="250"/>
      <c r="AC30" s="291"/>
      <c r="AD30" s="444"/>
      <c r="AE30" s="443"/>
      <c r="AF30" s="444"/>
      <c r="AG30" s="333"/>
      <c r="AH30" s="327"/>
      <c r="AI30" s="443"/>
      <c r="AJ30" s="445"/>
      <c r="AK30" s="441"/>
      <c r="AL30" s="431"/>
      <c r="AO30" s="119"/>
      <c r="AP30" s="120"/>
      <c r="AQ30" s="121"/>
      <c r="AR30" s="121"/>
      <c r="AS30" s="121"/>
      <c r="AT30" s="121"/>
      <c r="AU30" s="121"/>
      <c r="AV30" s="121" t="s">
        <v>339</v>
      </c>
    </row>
    <row r="31" spans="2:48" ht="21.95" customHeight="1" x14ac:dyDescent="0.15">
      <c r="B31" s="131" t="s">
        <v>167</v>
      </c>
      <c r="C31" s="140" t="s">
        <v>330</v>
      </c>
      <c r="D31" s="118"/>
      <c r="E31" s="119"/>
      <c r="F31" s="260"/>
      <c r="G31" s="261"/>
      <c r="H31" s="245" t="str">
        <f>C62&amp;""</f>
        <v>事務</v>
      </c>
      <c r="I31" s="246"/>
      <c r="J31" s="246"/>
      <c r="K31" s="84" t="s">
        <v>191</v>
      </c>
      <c r="L31" s="241">
        <f t="shared" si="2"/>
        <v>2000</v>
      </c>
      <c r="M31" s="242"/>
      <c r="N31" s="242"/>
      <c r="O31" s="242"/>
      <c r="P31" s="243"/>
      <c r="Q31" s="241" t="str">
        <f t="shared" si="3"/>
        <v/>
      </c>
      <c r="R31" s="242"/>
      <c r="S31" s="242"/>
      <c r="T31" s="242"/>
      <c r="U31" s="243"/>
      <c r="V31" s="241" t="str">
        <f t="shared" si="4"/>
        <v/>
      </c>
      <c r="W31" s="242"/>
      <c r="X31" s="242"/>
      <c r="Y31" s="242"/>
      <c r="Z31" s="243"/>
      <c r="AA31" s="249" t="s">
        <v>38</v>
      </c>
      <c r="AB31" s="250"/>
      <c r="AC31" s="446" t="str">
        <f>C99&amp;""</f>
        <v>一部支給</v>
      </c>
      <c r="AD31" s="250"/>
      <c r="AE31" s="250"/>
      <c r="AF31" s="250"/>
      <c r="AG31" s="428" t="str">
        <f>IF(C99="全額支給","",C100&amp;"")</f>
        <v>5000</v>
      </c>
      <c r="AH31" s="429"/>
      <c r="AI31" s="429"/>
      <c r="AJ31" s="429"/>
      <c r="AK31" s="429"/>
      <c r="AL31" s="247" t="str">
        <f>IF(C99="全額支給","","円まで")</f>
        <v>円まで</v>
      </c>
      <c r="AO31" s="119"/>
      <c r="AP31" s="120"/>
      <c r="AQ31" s="121"/>
      <c r="AR31" s="121"/>
      <c r="AS31" s="121"/>
      <c r="AT31" s="121"/>
      <c r="AU31" s="121"/>
      <c r="AV31" s="121"/>
    </row>
    <row r="32" spans="2:48" ht="21.95" customHeight="1" x14ac:dyDescent="0.15">
      <c r="B32" s="131" t="s">
        <v>168</v>
      </c>
      <c r="C32" s="139" t="s">
        <v>267</v>
      </c>
      <c r="D32" s="118"/>
      <c r="E32" s="119"/>
      <c r="F32" s="260"/>
      <c r="G32" s="261"/>
      <c r="H32" s="245" t="str">
        <f>C63&amp;""</f>
        <v>特別</v>
      </c>
      <c r="I32" s="246"/>
      <c r="J32" s="246"/>
      <c r="K32" s="85" t="s">
        <v>190</v>
      </c>
      <c r="L32" s="241">
        <f t="shared" si="2"/>
        <v>3000</v>
      </c>
      <c r="M32" s="242"/>
      <c r="N32" s="242"/>
      <c r="O32" s="242"/>
      <c r="P32" s="243"/>
      <c r="Q32" s="241" t="str">
        <f t="shared" si="3"/>
        <v/>
      </c>
      <c r="R32" s="242"/>
      <c r="S32" s="242"/>
      <c r="T32" s="242"/>
      <c r="U32" s="243"/>
      <c r="V32" s="241" t="str">
        <f t="shared" si="4"/>
        <v/>
      </c>
      <c r="W32" s="242"/>
      <c r="X32" s="242"/>
      <c r="Y32" s="242"/>
      <c r="Z32" s="243"/>
      <c r="AA32" s="249"/>
      <c r="AB32" s="250"/>
      <c r="AC32" s="446"/>
      <c r="AD32" s="250"/>
      <c r="AE32" s="250"/>
      <c r="AF32" s="250"/>
      <c r="AG32" s="430"/>
      <c r="AH32" s="430"/>
      <c r="AI32" s="430"/>
      <c r="AJ32" s="430"/>
      <c r="AK32" s="430"/>
      <c r="AL32" s="248"/>
      <c r="AO32" s="119"/>
      <c r="AP32" s="120"/>
      <c r="AQ32" s="121"/>
      <c r="AR32" s="121"/>
      <c r="AS32" s="121"/>
      <c r="AT32" s="121"/>
      <c r="AU32" s="121"/>
      <c r="AV32" s="121"/>
    </row>
    <row r="33" spans="2:48" ht="21.95" customHeight="1" x14ac:dyDescent="0.15">
      <c r="B33" s="131" t="s">
        <v>264</v>
      </c>
      <c r="C33" s="139">
        <v>16</v>
      </c>
      <c r="D33" s="118"/>
      <c r="E33" s="119"/>
      <c r="F33" s="260"/>
      <c r="G33" s="261"/>
      <c r="H33" s="276" t="s">
        <v>39</v>
      </c>
      <c r="I33" s="277"/>
      <c r="J33" s="277"/>
      <c r="K33" s="278"/>
      <c r="L33" s="241">
        <f t="shared" si="2"/>
        <v>4000</v>
      </c>
      <c r="M33" s="242"/>
      <c r="N33" s="242"/>
      <c r="O33" s="242"/>
      <c r="P33" s="243"/>
      <c r="Q33" s="241" t="str">
        <f t="shared" si="3"/>
        <v/>
      </c>
      <c r="R33" s="242"/>
      <c r="S33" s="242"/>
      <c r="T33" s="242"/>
      <c r="U33" s="243"/>
      <c r="V33" s="241" t="str">
        <f t="shared" si="4"/>
        <v/>
      </c>
      <c r="W33" s="242"/>
      <c r="X33" s="242"/>
      <c r="Y33" s="242"/>
      <c r="Z33" s="243"/>
      <c r="AA33" s="180" t="s">
        <v>40</v>
      </c>
      <c r="AB33" s="211"/>
      <c r="AC33" s="180" t="str">
        <f>C101&amp;""</f>
        <v>×</v>
      </c>
      <c r="AD33" s="181"/>
      <c r="AE33" s="181"/>
      <c r="AF33" s="182"/>
      <c r="AG33" s="217" t="s">
        <v>70</v>
      </c>
      <c r="AH33" s="218"/>
      <c r="AI33" s="221" t="str">
        <f>C102&amp;""</f>
        <v>○</v>
      </c>
      <c r="AJ33" s="181"/>
      <c r="AK33" s="181"/>
      <c r="AL33" s="181"/>
      <c r="AO33" s="119"/>
      <c r="AP33" s="120"/>
      <c r="AQ33" s="121"/>
      <c r="AR33" s="121"/>
      <c r="AS33" s="121"/>
      <c r="AT33" s="121"/>
      <c r="AU33" s="121"/>
      <c r="AV33" s="121"/>
    </row>
    <row r="34" spans="2:48" ht="20.100000000000001" customHeight="1" x14ac:dyDescent="0.15">
      <c r="B34" s="131" t="s">
        <v>169</v>
      </c>
      <c r="C34" s="139" t="s">
        <v>335</v>
      </c>
      <c r="D34" s="118"/>
      <c r="E34" s="119"/>
      <c r="F34" s="260"/>
      <c r="G34" s="261"/>
      <c r="H34" s="223" t="s">
        <v>41</v>
      </c>
      <c r="I34" s="224"/>
      <c r="J34" s="224"/>
      <c r="K34" s="225"/>
      <c r="L34" s="229">
        <f t="shared" si="2"/>
        <v>220000</v>
      </c>
      <c r="M34" s="230"/>
      <c r="N34" s="230"/>
      <c r="O34" s="230"/>
      <c r="P34" s="231"/>
      <c r="Q34" s="229" t="str">
        <f t="shared" si="3"/>
        <v/>
      </c>
      <c r="R34" s="230"/>
      <c r="S34" s="230"/>
      <c r="T34" s="230"/>
      <c r="U34" s="231"/>
      <c r="V34" s="229" t="str">
        <f t="shared" si="4"/>
        <v/>
      </c>
      <c r="W34" s="230"/>
      <c r="X34" s="230"/>
      <c r="Y34" s="230"/>
      <c r="Z34" s="231"/>
      <c r="AA34" s="183"/>
      <c r="AB34" s="212"/>
      <c r="AC34" s="183"/>
      <c r="AD34" s="184"/>
      <c r="AE34" s="184"/>
      <c r="AF34" s="185"/>
      <c r="AG34" s="219"/>
      <c r="AH34" s="220"/>
      <c r="AI34" s="222"/>
      <c r="AJ34" s="184"/>
      <c r="AK34" s="184"/>
      <c r="AL34" s="184"/>
      <c r="AO34" s="119"/>
      <c r="AP34" s="120"/>
      <c r="AQ34" s="121"/>
      <c r="AR34" s="121"/>
      <c r="AS34" s="121"/>
      <c r="AT34" s="121"/>
      <c r="AU34" s="121"/>
      <c r="AV34" s="121"/>
    </row>
    <row r="35" spans="2:48" ht="14.25" customHeight="1" x14ac:dyDescent="0.15">
      <c r="B35" s="131" t="s">
        <v>170</v>
      </c>
      <c r="C35" s="139"/>
      <c r="D35" s="118"/>
      <c r="E35" s="119"/>
      <c r="F35" s="260"/>
      <c r="G35" s="262"/>
      <c r="H35" s="226"/>
      <c r="I35" s="227"/>
      <c r="J35" s="227"/>
      <c r="K35" s="228"/>
      <c r="L35" s="232"/>
      <c r="M35" s="233"/>
      <c r="N35" s="233"/>
      <c r="O35" s="233"/>
      <c r="P35" s="234"/>
      <c r="Q35" s="232"/>
      <c r="R35" s="233"/>
      <c r="S35" s="233"/>
      <c r="T35" s="233"/>
      <c r="U35" s="234"/>
      <c r="V35" s="232"/>
      <c r="W35" s="233"/>
      <c r="X35" s="233"/>
      <c r="Y35" s="233"/>
      <c r="Z35" s="234"/>
      <c r="AA35" s="235" t="s">
        <v>72</v>
      </c>
      <c r="AB35" s="236"/>
      <c r="AC35" s="93" t="str">
        <f>C105&amp;""</f>
        <v>○</v>
      </c>
      <c r="AD35" s="96" t="s">
        <v>202</v>
      </c>
      <c r="AE35" s="95" t="str">
        <f>C107&amp;""</f>
        <v>○</v>
      </c>
      <c r="AF35" s="16" t="s">
        <v>203</v>
      </c>
      <c r="AG35" s="95"/>
      <c r="AH35" s="95" t="str">
        <f>C109&amp;""</f>
        <v>○</v>
      </c>
      <c r="AI35" s="96" t="s">
        <v>284</v>
      </c>
      <c r="AJ35" s="95"/>
      <c r="AK35" s="94" t="str">
        <f>C111&amp;""</f>
        <v>○</v>
      </c>
      <c r="AL35" s="97" t="s">
        <v>285</v>
      </c>
      <c r="AO35" s="119"/>
      <c r="AP35" s="120"/>
      <c r="AQ35" s="121"/>
      <c r="AR35" s="121"/>
      <c r="AS35" s="121"/>
      <c r="AT35" s="121"/>
      <c r="AU35" s="121"/>
      <c r="AV35" s="121" t="s">
        <v>334</v>
      </c>
    </row>
    <row r="36" spans="2:48" ht="23.25" customHeight="1" x14ac:dyDescent="0.15">
      <c r="B36" s="131" t="s">
        <v>168</v>
      </c>
      <c r="C36" s="139"/>
      <c r="D36" s="118"/>
      <c r="E36" s="119"/>
      <c r="F36" s="260"/>
      <c r="G36" s="239" t="s">
        <v>43</v>
      </c>
      <c r="H36" s="239"/>
      <c r="I36" s="239"/>
      <c r="J36" s="239"/>
      <c r="K36" s="240"/>
      <c r="L36" s="190" t="s">
        <v>274</v>
      </c>
      <c r="M36" s="189"/>
      <c r="N36" s="186">
        <f>C85</f>
        <v>0.375</v>
      </c>
      <c r="O36" s="187"/>
      <c r="P36" s="187"/>
      <c r="Q36" s="187"/>
      <c r="R36" s="187"/>
      <c r="S36" s="188" t="s">
        <v>275</v>
      </c>
      <c r="T36" s="189"/>
      <c r="U36" s="186">
        <f>C86</f>
        <v>0.70833333333333337</v>
      </c>
      <c r="V36" s="187"/>
      <c r="W36" s="187"/>
      <c r="X36" s="187"/>
      <c r="Y36" s="188" t="s">
        <v>273</v>
      </c>
      <c r="Z36" s="191"/>
      <c r="AA36" s="237"/>
      <c r="AB36" s="238"/>
      <c r="AC36" s="244" t="s">
        <v>39</v>
      </c>
      <c r="AD36" s="240"/>
      <c r="AE36" s="216" t="str">
        <f>C113&amp;""</f>
        <v>（　　　　）</v>
      </c>
      <c r="AF36" s="216"/>
      <c r="AG36" s="216"/>
      <c r="AH36" s="216"/>
      <c r="AI36" s="216"/>
      <c r="AJ36" s="216"/>
      <c r="AK36" s="216"/>
      <c r="AL36" s="216"/>
      <c r="AO36" s="119"/>
      <c r="AP36" s="120"/>
      <c r="AQ36" s="121"/>
      <c r="AR36" s="121"/>
      <c r="AS36" s="121"/>
      <c r="AT36" s="121"/>
      <c r="AU36" s="121"/>
      <c r="AV36" s="136" t="s">
        <v>269</v>
      </c>
    </row>
    <row r="37" spans="2:48" ht="21.95" customHeight="1" x14ac:dyDescent="0.15">
      <c r="B37" s="131" t="s">
        <v>265</v>
      </c>
      <c r="C37" s="139"/>
      <c r="D37" s="118"/>
      <c r="E37" s="119"/>
      <c r="F37" s="192" t="s">
        <v>107</v>
      </c>
      <c r="G37" s="195" t="s">
        <v>49</v>
      </c>
      <c r="H37" s="197" t="s">
        <v>83</v>
      </c>
      <c r="I37" s="51" t="str">
        <f>C117&amp;""</f>
        <v>○</v>
      </c>
      <c r="J37" s="98" t="s">
        <v>286</v>
      </c>
      <c r="K37" s="52"/>
      <c r="L37" s="52"/>
      <c r="M37" s="52"/>
      <c r="N37" s="52"/>
      <c r="O37" s="50" t="str">
        <f>C120&amp;""</f>
        <v>○</v>
      </c>
      <c r="P37" s="99" t="s">
        <v>288</v>
      </c>
      <c r="Q37" s="50"/>
      <c r="R37" s="50"/>
      <c r="S37" s="50"/>
      <c r="T37" s="50"/>
      <c r="U37" s="75"/>
      <c r="V37" s="200" t="s">
        <v>84</v>
      </c>
      <c r="W37" s="74" t="str">
        <f t="shared" ref="W37:W42" si="5">C126&amp;""</f>
        <v>○</v>
      </c>
      <c r="X37" s="99" t="s">
        <v>216</v>
      </c>
      <c r="Y37" s="50"/>
      <c r="Z37" s="50"/>
      <c r="AA37" s="50"/>
      <c r="AB37" s="50"/>
      <c r="AC37" s="50"/>
      <c r="AD37" s="75"/>
      <c r="AE37" s="201" t="s">
        <v>85</v>
      </c>
      <c r="AF37" s="38" t="str">
        <f>C134&amp;""</f>
        <v>○</v>
      </c>
      <c r="AG37" s="105" t="s">
        <v>222</v>
      </c>
      <c r="AH37" s="42"/>
      <c r="AI37" s="42"/>
      <c r="AJ37" s="42"/>
      <c r="AK37" s="42"/>
      <c r="AL37" s="39"/>
      <c r="AO37" s="119"/>
      <c r="AP37" s="120"/>
      <c r="AQ37" s="121"/>
      <c r="AR37" s="121"/>
      <c r="AS37" s="121"/>
      <c r="AT37" s="121"/>
      <c r="AU37" s="121"/>
      <c r="AV37" s="121" t="s">
        <v>332</v>
      </c>
    </row>
    <row r="38" spans="2:48" ht="21.95" customHeight="1" x14ac:dyDescent="0.15">
      <c r="B38" s="131" t="s">
        <v>171</v>
      </c>
      <c r="C38" s="139"/>
      <c r="D38" s="118"/>
      <c r="E38" s="119"/>
      <c r="F38" s="193"/>
      <c r="G38" s="195"/>
      <c r="H38" s="198"/>
      <c r="I38" s="77" t="str">
        <f>C118&amp;""</f>
        <v>○</v>
      </c>
      <c r="J38" s="99" t="s">
        <v>287</v>
      </c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75"/>
      <c r="V38" s="176"/>
      <c r="W38" s="74" t="str">
        <f t="shared" si="5"/>
        <v>○</v>
      </c>
      <c r="X38" s="99" t="s">
        <v>293</v>
      </c>
      <c r="Y38" s="50"/>
      <c r="Z38" s="50"/>
      <c r="AA38" s="50"/>
      <c r="AB38" s="50"/>
      <c r="AC38" s="50"/>
      <c r="AD38" s="75"/>
      <c r="AE38" s="202"/>
      <c r="AF38" s="36" t="str">
        <f>C135&amp;""</f>
        <v>○</v>
      </c>
      <c r="AG38" s="92" t="s">
        <v>223</v>
      </c>
      <c r="AH38" s="33"/>
      <c r="AI38" s="203"/>
      <c r="AJ38" s="203"/>
      <c r="AK38" s="33"/>
      <c r="AL38" s="54"/>
      <c r="AM38" s="33"/>
      <c r="AO38" s="119"/>
      <c r="AP38" s="120"/>
      <c r="AQ38" s="121"/>
      <c r="AR38" s="121"/>
      <c r="AS38" s="121"/>
      <c r="AT38" s="121"/>
      <c r="AU38" s="121"/>
      <c r="AV38" s="136" t="s">
        <v>312</v>
      </c>
    </row>
    <row r="39" spans="2:48" ht="21.95" customHeight="1" x14ac:dyDescent="0.15">
      <c r="B39" s="131" t="s">
        <v>172</v>
      </c>
      <c r="C39" s="139"/>
      <c r="D39" s="118"/>
      <c r="E39" s="119"/>
      <c r="F39" s="193"/>
      <c r="G39" s="195"/>
      <c r="H39" s="199"/>
      <c r="I39" s="80" t="str">
        <f>C119&amp;""</f>
        <v>○</v>
      </c>
      <c r="J39" s="100" t="s">
        <v>289</v>
      </c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2"/>
      <c r="V39" s="176"/>
      <c r="W39" s="74" t="str">
        <f t="shared" si="5"/>
        <v>○</v>
      </c>
      <c r="X39" s="99" t="s">
        <v>218</v>
      </c>
      <c r="Y39" s="50"/>
      <c r="Z39" s="50"/>
      <c r="AA39" s="50"/>
      <c r="AB39" s="50"/>
      <c r="AC39" s="50"/>
      <c r="AD39" s="75"/>
      <c r="AE39" s="202"/>
      <c r="AF39" s="36" t="str">
        <f>C136&amp;""</f>
        <v>○</v>
      </c>
      <c r="AG39" s="106" t="s">
        <v>294</v>
      </c>
      <c r="AH39" s="33"/>
      <c r="AI39" s="33"/>
      <c r="AJ39" s="33"/>
      <c r="AK39" s="33"/>
      <c r="AL39" s="54"/>
      <c r="AM39" s="33"/>
      <c r="AO39" s="119"/>
      <c r="AP39" s="120"/>
      <c r="AQ39" s="121"/>
      <c r="AR39" s="121"/>
      <c r="AS39" s="121"/>
      <c r="AT39" s="121"/>
      <c r="AU39" s="121"/>
      <c r="AV39" s="121" t="s">
        <v>313</v>
      </c>
    </row>
    <row r="40" spans="2:48" ht="21.95" customHeight="1" x14ac:dyDescent="0.15">
      <c r="B40" s="131" t="s">
        <v>168</v>
      </c>
      <c r="C40" s="139"/>
      <c r="D40" s="118"/>
      <c r="E40" s="119"/>
      <c r="F40" s="193"/>
      <c r="G40" s="195"/>
      <c r="H40" s="213" t="s">
        <v>86</v>
      </c>
      <c r="I40" s="101" t="str">
        <f>C122&amp;""</f>
        <v>○</v>
      </c>
      <c r="J40" s="102" t="s">
        <v>291</v>
      </c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9"/>
      <c r="V40" s="176"/>
      <c r="W40" s="74" t="str">
        <f t="shared" si="5"/>
        <v>○</v>
      </c>
      <c r="X40" s="99" t="s">
        <v>219</v>
      </c>
      <c r="Y40" s="50"/>
      <c r="Z40" s="50"/>
      <c r="AA40" s="50"/>
      <c r="AB40" s="50"/>
      <c r="AC40" s="50"/>
      <c r="AD40" s="75"/>
      <c r="AE40" s="202"/>
      <c r="AF40" s="36"/>
      <c r="AG40" s="33"/>
      <c r="AH40" s="178" t="str">
        <f>C137&amp;""</f>
        <v>2021年から3月から2021年10月まで</v>
      </c>
      <c r="AI40" s="178"/>
      <c r="AJ40" s="178"/>
      <c r="AK40" s="178"/>
      <c r="AL40" s="179"/>
      <c r="AM40" s="33"/>
      <c r="AO40" s="119"/>
      <c r="AP40" s="120"/>
      <c r="AQ40" s="121"/>
      <c r="AR40" s="121"/>
      <c r="AS40" s="121"/>
      <c r="AT40" s="121"/>
      <c r="AU40" s="121"/>
      <c r="AV40" s="121" t="s">
        <v>316</v>
      </c>
    </row>
    <row r="41" spans="2:48" ht="21.95" customHeight="1" x14ac:dyDescent="0.15">
      <c r="B41" s="131" t="s">
        <v>266</v>
      </c>
      <c r="C41" s="139"/>
      <c r="D41" s="118"/>
      <c r="E41" s="119"/>
      <c r="F41" s="193"/>
      <c r="G41" s="195"/>
      <c r="H41" s="214"/>
      <c r="I41" s="103" t="str">
        <f>C123&amp;""</f>
        <v>○</v>
      </c>
      <c r="J41" s="99" t="s">
        <v>292</v>
      </c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75"/>
      <c r="V41" s="176"/>
      <c r="W41" s="74" t="str">
        <f t="shared" si="5"/>
        <v>○</v>
      </c>
      <c r="X41" s="99" t="s">
        <v>220</v>
      </c>
      <c r="Y41" s="50"/>
      <c r="Z41" s="50"/>
      <c r="AA41" s="50"/>
      <c r="AB41" s="50"/>
      <c r="AC41" s="50"/>
      <c r="AD41" s="75"/>
      <c r="AE41" s="202"/>
      <c r="AF41" s="36"/>
      <c r="AG41" s="33"/>
      <c r="AH41" s="178"/>
      <c r="AI41" s="178"/>
      <c r="AJ41" s="178"/>
      <c r="AK41" s="178"/>
      <c r="AL41" s="179"/>
      <c r="AO41" s="119"/>
      <c r="AP41" s="120"/>
      <c r="AQ41" s="121"/>
      <c r="AR41" s="121"/>
      <c r="AS41" s="121"/>
      <c r="AT41" s="121"/>
      <c r="AU41" s="121"/>
      <c r="AV41" s="121" t="s">
        <v>333</v>
      </c>
    </row>
    <row r="42" spans="2:48" ht="21.95" customHeight="1" x14ac:dyDescent="0.15">
      <c r="B42" s="131" t="s">
        <v>169</v>
      </c>
      <c r="C42" s="139"/>
      <c r="D42" s="118"/>
      <c r="E42" s="119"/>
      <c r="F42" s="193"/>
      <c r="G42" s="196"/>
      <c r="H42" s="215"/>
      <c r="I42" s="80" t="str">
        <f>C124&amp;""</f>
        <v>○</v>
      </c>
      <c r="J42" s="100" t="s">
        <v>215</v>
      </c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2"/>
      <c r="V42" s="176"/>
      <c r="W42" s="83" t="str">
        <f t="shared" si="5"/>
        <v>×</v>
      </c>
      <c r="X42" s="104" t="s">
        <v>192</v>
      </c>
      <c r="Y42" s="76"/>
      <c r="Z42" s="76"/>
      <c r="AA42" s="209" t="str">
        <f>C132&amp;""</f>
        <v>（　　）</v>
      </c>
      <c r="AB42" s="209"/>
      <c r="AC42" s="209"/>
      <c r="AD42" s="210"/>
      <c r="AE42" s="200"/>
      <c r="AF42" s="40"/>
      <c r="AG42" s="55"/>
      <c r="AH42" s="55"/>
      <c r="AI42" s="55"/>
      <c r="AJ42" s="55"/>
      <c r="AK42" s="55"/>
      <c r="AL42" s="41"/>
      <c r="AO42" s="119"/>
      <c r="AP42" s="120"/>
      <c r="AQ42" s="121"/>
      <c r="AR42" s="121"/>
      <c r="AS42" s="121"/>
      <c r="AT42" s="121"/>
      <c r="AU42" s="121"/>
      <c r="AV42" s="121"/>
    </row>
    <row r="43" spans="2:48" ht="21.95" customHeight="1" x14ac:dyDescent="0.15">
      <c r="B43" s="131" t="s">
        <v>170</v>
      </c>
      <c r="C43" s="139"/>
      <c r="D43" s="118"/>
      <c r="E43" s="119"/>
      <c r="F43" s="193"/>
      <c r="G43" s="201" t="s">
        <v>93</v>
      </c>
      <c r="H43" s="74" t="str">
        <f t="shared" ref="H43:H48" si="6">C139&amp;""</f>
        <v>○</v>
      </c>
      <c r="I43" s="107" t="s">
        <v>226</v>
      </c>
      <c r="J43" s="50"/>
      <c r="K43" s="50"/>
      <c r="L43" s="50"/>
      <c r="M43" s="50"/>
      <c r="N43" s="50"/>
      <c r="O43" s="50"/>
      <c r="P43" s="37"/>
      <c r="Q43" s="207" t="s">
        <v>94</v>
      </c>
      <c r="R43" s="74" t="str">
        <f>C147&amp;""</f>
        <v>○</v>
      </c>
      <c r="S43" s="107" t="s">
        <v>232</v>
      </c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201" t="s">
        <v>95</v>
      </c>
      <c r="AF43" s="34"/>
      <c r="AG43" s="8"/>
      <c r="AH43" s="8"/>
      <c r="AI43" s="8"/>
      <c r="AJ43" s="8"/>
      <c r="AK43" s="8"/>
      <c r="AL43" s="29"/>
      <c r="AO43" s="119"/>
      <c r="AP43" s="120"/>
      <c r="AQ43" s="121"/>
      <c r="AR43" s="121"/>
      <c r="AS43" s="121"/>
      <c r="AT43" s="121"/>
      <c r="AU43" s="121"/>
      <c r="AV43" s="121"/>
    </row>
    <row r="44" spans="2:48" ht="21.95" customHeight="1" x14ac:dyDescent="0.15">
      <c r="B44" s="131" t="s">
        <v>173</v>
      </c>
      <c r="C44" s="139" t="s">
        <v>268</v>
      </c>
      <c r="D44" s="118"/>
      <c r="E44" s="119"/>
      <c r="F44" s="193"/>
      <c r="G44" s="202"/>
      <c r="H44" s="74" t="str">
        <f t="shared" si="6"/>
        <v>○</v>
      </c>
      <c r="I44" s="107" t="s">
        <v>227</v>
      </c>
      <c r="J44" s="50"/>
      <c r="K44" s="50"/>
      <c r="L44" s="50"/>
      <c r="M44" s="50"/>
      <c r="N44" s="50"/>
      <c r="O44" s="50"/>
      <c r="P44" s="35"/>
      <c r="Q44" s="208"/>
      <c r="R44" s="74" t="str">
        <f>C148&amp;""</f>
        <v>○</v>
      </c>
      <c r="S44" s="107" t="s">
        <v>233</v>
      </c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75"/>
      <c r="AE44" s="202"/>
      <c r="AF44" s="34"/>
      <c r="AG44" s="50" t="str">
        <f>C160&amp;""</f>
        <v>○</v>
      </c>
      <c r="AH44" s="109" t="s">
        <v>243</v>
      </c>
      <c r="AI44" s="50"/>
      <c r="AJ44" s="50"/>
      <c r="AK44" s="8"/>
      <c r="AL44" s="29"/>
      <c r="AO44" s="119"/>
      <c r="AP44" s="120"/>
      <c r="AQ44" s="121"/>
      <c r="AR44" s="121"/>
      <c r="AS44" s="121"/>
      <c r="AT44" s="121"/>
      <c r="AU44" s="121"/>
      <c r="AV44" s="121"/>
    </row>
    <row r="45" spans="2:48" ht="21.95" customHeight="1" x14ac:dyDescent="0.15">
      <c r="B45" s="131" t="s">
        <v>174</v>
      </c>
      <c r="C45" s="139" t="s">
        <v>310</v>
      </c>
      <c r="D45" s="118"/>
      <c r="E45" s="119"/>
      <c r="F45" s="193"/>
      <c r="G45" s="202"/>
      <c r="H45" s="74" t="str">
        <f t="shared" si="6"/>
        <v>○</v>
      </c>
      <c r="I45" s="107" t="s">
        <v>295</v>
      </c>
      <c r="J45" s="50"/>
      <c r="K45" s="50"/>
      <c r="L45" s="50"/>
      <c r="M45" s="50"/>
      <c r="N45" s="50"/>
      <c r="O45" s="50"/>
      <c r="P45" s="35"/>
      <c r="Q45" s="208"/>
      <c r="R45" s="74" t="str">
        <f>C149&amp;""</f>
        <v>○</v>
      </c>
      <c r="S45" s="109" t="s">
        <v>238</v>
      </c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75"/>
      <c r="AE45" s="202"/>
      <c r="AF45" s="34"/>
      <c r="AG45" s="50" t="str">
        <f>C161&amp;""</f>
        <v>○</v>
      </c>
      <c r="AH45" s="109" t="s">
        <v>192</v>
      </c>
      <c r="AI45" s="50"/>
      <c r="AJ45" s="50"/>
      <c r="AK45" s="8"/>
      <c r="AL45" s="29"/>
      <c r="AO45" s="119"/>
      <c r="AP45" s="120"/>
      <c r="AQ45" s="121"/>
      <c r="AR45" s="121"/>
      <c r="AS45" s="121"/>
      <c r="AT45" s="121"/>
      <c r="AU45" s="121"/>
      <c r="AV45" s="121"/>
    </row>
    <row r="46" spans="2:48" ht="21.95" customHeight="1" x14ac:dyDescent="0.15">
      <c r="B46" s="131" t="s">
        <v>82</v>
      </c>
      <c r="C46" s="139" t="s">
        <v>310</v>
      </c>
      <c r="D46" s="118"/>
      <c r="E46" s="119"/>
      <c r="F46" s="193"/>
      <c r="G46" s="202"/>
      <c r="H46" s="74" t="str">
        <f t="shared" si="6"/>
        <v>○</v>
      </c>
      <c r="I46" s="107" t="s">
        <v>229</v>
      </c>
      <c r="J46" s="50"/>
      <c r="K46" s="50"/>
      <c r="L46" s="50"/>
      <c r="M46" s="50"/>
      <c r="N46" s="50"/>
      <c r="O46" s="50"/>
      <c r="P46" s="35"/>
      <c r="Q46" s="208"/>
      <c r="R46" s="74" t="str">
        <f>C150&amp;""</f>
        <v>○</v>
      </c>
      <c r="S46" s="109" t="s">
        <v>239</v>
      </c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75"/>
      <c r="AE46" s="202"/>
      <c r="AF46" s="34"/>
      <c r="AG46" s="109" t="s">
        <v>98</v>
      </c>
      <c r="AH46" s="111" t="str">
        <f>C162&amp;""</f>
        <v>123</v>
      </c>
      <c r="AI46" s="50" t="s">
        <v>250</v>
      </c>
      <c r="AJ46" s="160" t="str">
        <f>C163&amp;""</f>
        <v>4567</v>
      </c>
      <c r="AK46" s="161"/>
      <c r="AL46" s="29"/>
      <c r="AO46" s="119"/>
      <c r="AP46" s="120"/>
      <c r="AQ46" s="121"/>
      <c r="AR46" s="121"/>
      <c r="AS46" s="121"/>
      <c r="AT46" s="121"/>
      <c r="AU46" s="121"/>
      <c r="AV46" s="121"/>
    </row>
    <row r="47" spans="2:48" ht="21.95" customHeight="1" x14ac:dyDescent="0.15">
      <c r="B47" s="131" t="s">
        <v>175</v>
      </c>
      <c r="C47" s="139" t="s">
        <v>310</v>
      </c>
      <c r="D47" s="118"/>
      <c r="E47" s="119"/>
      <c r="F47" s="193"/>
      <c r="G47" s="202"/>
      <c r="H47" s="74" t="str">
        <f t="shared" si="6"/>
        <v>○</v>
      </c>
      <c r="I47" s="107" t="s">
        <v>230</v>
      </c>
      <c r="J47" s="50"/>
      <c r="K47" s="50"/>
      <c r="L47" s="50"/>
      <c r="M47" s="50"/>
      <c r="N47" s="50"/>
      <c r="O47" s="50"/>
      <c r="P47" s="35"/>
      <c r="Q47" s="208"/>
      <c r="R47" s="74" t="str">
        <f>C151&amp;""</f>
        <v>○</v>
      </c>
      <c r="S47" s="109" t="s">
        <v>240</v>
      </c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202"/>
      <c r="AF47" s="34"/>
      <c r="AG47" s="178" t="str">
        <f>C164&amp;""</f>
        <v>千葉県千葉市稲毛区穴川3-8-11 1号館1階</v>
      </c>
      <c r="AH47" s="178"/>
      <c r="AI47" s="178"/>
      <c r="AJ47" s="178"/>
      <c r="AK47" s="178"/>
      <c r="AL47" s="425"/>
      <c r="AO47" s="119"/>
      <c r="AP47" s="120"/>
      <c r="AQ47" s="121"/>
      <c r="AR47" s="121"/>
      <c r="AS47" s="121"/>
      <c r="AT47" s="121"/>
      <c r="AU47" s="121"/>
      <c r="AV47" s="121"/>
    </row>
    <row r="48" spans="2:48" ht="21.95" customHeight="1" x14ac:dyDescent="0.15">
      <c r="B48" s="131" t="s">
        <v>176</v>
      </c>
      <c r="C48" s="139" t="s">
        <v>310</v>
      </c>
      <c r="D48" s="118"/>
      <c r="E48" s="119"/>
      <c r="F48" s="193"/>
      <c r="G48" s="202"/>
      <c r="H48" s="83" t="str">
        <f t="shared" si="6"/>
        <v>○</v>
      </c>
      <c r="I48" s="108" t="s">
        <v>192</v>
      </c>
      <c r="J48" s="81"/>
      <c r="K48" s="81"/>
      <c r="L48" s="204" t="str">
        <f>C145</f>
        <v>（　　　　）</v>
      </c>
      <c r="M48" s="204"/>
      <c r="N48" s="204"/>
      <c r="O48" s="204"/>
      <c r="P48" s="205"/>
      <c r="Q48" s="208"/>
      <c r="R48" s="83" t="str">
        <f>C156&amp;""</f>
        <v>○</v>
      </c>
      <c r="S48" s="110" t="s">
        <v>241</v>
      </c>
      <c r="T48" s="81"/>
      <c r="U48" s="110" t="s">
        <v>296</v>
      </c>
      <c r="V48" s="81"/>
      <c r="W48" s="81" t="str">
        <f>C157&amp;""</f>
        <v>1</v>
      </c>
      <c r="X48" s="110" t="s">
        <v>297</v>
      </c>
      <c r="Y48" s="81"/>
      <c r="Z48" s="110" t="s">
        <v>298</v>
      </c>
      <c r="AA48" s="81"/>
      <c r="AB48" s="81" t="str">
        <f>C158&amp;""</f>
        <v>1</v>
      </c>
      <c r="AC48" s="110" t="s">
        <v>297</v>
      </c>
      <c r="AD48" s="82"/>
      <c r="AE48" s="202"/>
      <c r="AF48" s="34"/>
      <c r="AG48" s="426"/>
      <c r="AH48" s="426"/>
      <c r="AI48" s="426"/>
      <c r="AJ48" s="426"/>
      <c r="AK48" s="426"/>
      <c r="AL48" s="427"/>
      <c r="AO48" s="119"/>
      <c r="AP48" s="120"/>
      <c r="AQ48" s="121"/>
      <c r="AR48" s="121"/>
      <c r="AS48" s="121"/>
      <c r="AT48" s="121"/>
      <c r="AU48" s="121"/>
      <c r="AV48" s="121"/>
    </row>
    <row r="49" spans="2:48" ht="32.1" customHeight="1" x14ac:dyDescent="0.15">
      <c r="B49" s="131" t="s">
        <v>177</v>
      </c>
      <c r="C49" s="139" t="s">
        <v>311</v>
      </c>
      <c r="D49" s="118"/>
      <c r="E49" s="119"/>
      <c r="F49" s="193"/>
      <c r="G49" s="168" t="s">
        <v>99</v>
      </c>
      <c r="H49" s="62" t="s">
        <v>100</v>
      </c>
      <c r="I49" s="62"/>
      <c r="J49" s="62" t="str">
        <f>C166&amp;""</f>
        <v>人事部</v>
      </c>
      <c r="K49" s="62"/>
      <c r="L49" s="62"/>
      <c r="M49" s="62"/>
      <c r="N49" s="62"/>
      <c r="O49" s="168" t="s">
        <v>106</v>
      </c>
      <c r="P49" s="62" t="s">
        <v>103</v>
      </c>
      <c r="Q49" s="63"/>
      <c r="R49" s="62" t="str">
        <f>C170&amp;""</f>
        <v>(03)123-4567</v>
      </c>
      <c r="S49" s="62"/>
      <c r="T49" s="62"/>
      <c r="U49" s="62"/>
      <c r="V49" s="62"/>
      <c r="W49" s="62"/>
      <c r="X49" s="62"/>
      <c r="Y49" s="175" t="s">
        <v>192</v>
      </c>
      <c r="Z49" s="62"/>
      <c r="AA49" s="62" t="s">
        <v>342</v>
      </c>
      <c r="AB49" s="62"/>
      <c r="AC49" s="62"/>
      <c r="AD49" s="62"/>
      <c r="AE49" s="63"/>
      <c r="AF49" s="63"/>
      <c r="AG49" s="28"/>
      <c r="AH49" s="28"/>
      <c r="AI49" s="28"/>
      <c r="AJ49" s="28"/>
      <c r="AK49" s="28"/>
      <c r="AL49" s="64"/>
      <c r="AO49" s="119"/>
      <c r="AP49" s="120"/>
      <c r="AQ49" s="121"/>
      <c r="AR49" s="121"/>
      <c r="AS49" s="121"/>
      <c r="AT49" s="121"/>
      <c r="AU49" s="121"/>
      <c r="AV49" s="121"/>
    </row>
    <row r="50" spans="2:48" ht="32.1" customHeight="1" x14ac:dyDescent="0.15">
      <c r="B50" s="131" t="s">
        <v>178</v>
      </c>
      <c r="C50" s="143"/>
      <c r="D50" s="118"/>
      <c r="E50" s="119"/>
      <c r="F50" s="193"/>
      <c r="G50" s="168"/>
      <c r="H50" s="69" t="s">
        <v>101</v>
      </c>
      <c r="I50" s="70"/>
      <c r="J50" s="70" t="str">
        <f>C167&amp;""</f>
        <v>部長</v>
      </c>
      <c r="K50" s="70"/>
      <c r="L50" s="70"/>
      <c r="M50" s="70"/>
      <c r="N50" s="70"/>
      <c r="O50" s="168"/>
      <c r="P50" s="69" t="s">
        <v>104</v>
      </c>
      <c r="Q50" s="71"/>
      <c r="R50" s="70" t="str">
        <f>C171&amp;""</f>
        <v>(03)123-4568</v>
      </c>
      <c r="S50" s="70"/>
      <c r="T50" s="70"/>
      <c r="U50" s="70"/>
      <c r="V50" s="70"/>
      <c r="W50" s="70"/>
      <c r="X50" s="70"/>
      <c r="Y50" s="176"/>
      <c r="Z50" s="69"/>
      <c r="AA50" s="70"/>
      <c r="AB50" s="70"/>
      <c r="AC50" s="70"/>
      <c r="AD50" s="70"/>
      <c r="AE50" s="71"/>
      <c r="AF50" s="71"/>
      <c r="AG50" s="72"/>
      <c r="AH50" s="72"/>
      <c r="AI50" s="72"/>
      <c r="AJ50" s="72"/>
      <c r="AK50" s="72"/>
      <c r="AL50" s="73"/>
      <c r="AO50" s="119"/>
      <c r="AP50" s="120"/>
      <c r="AQ50" s="121"/>
      <c r="AR50" s="121"/>
      <c r="AS50" s="121"/>
      <c r="AT50" s="121"/>
      <c r="AU50" s="121"/>
      <c r="AV50" s="121"/>
    </row>
    <row r="51" spans="2:48" ht="32.1" customHeight="1" x14ac:dyDescent="0.15">
      <c r="B51" s="132" t="s">
        <v>179</v>
      </c>
      <c r="C51" s="139" t="s">
        <v>310</v>
      </c>
      <c r="D51" s="118"/>
      <c r="E51" s="119"/>
      <c r="F51" s="194"/>
      <c r="G51" s="168"/>
      <c r="H51" s="65" t="s">
        <v>102</v>
      </c>
      <c r="I51" s="65"/>
      <c r="J51" s="65" t="str">
        <f>C168&amp;""</f>
        <v>学園太郎</v>
      </c>
      <c r="K51" s="65"/>
      <c r="L51" s="65"/>
      <c r="M51" s="65"/>
      <c r="N51" s="65"/>
      <c r="O51" s="168"/>
      <c r="P51" s="65" t="s">
        <v>105</v>
      </c>
      <c r="Q51" s="66"/>
      <c r="R51" s="65" t="str">
        <f>C172&amp;""</f>
        <v>recruit@itc.ac.jp</v>
      </c>
      <c r="S51" s="65"/>
      <c r="T51" s="65"/>
      <c r="U51" s="65"/>
      <c r="V51" s="65"/>
      <c r="W51" s="65"/>
      <c r="X51" s="65"/>
      <c r="Y51" s="176"/>
      <c r="Z51" s="65"/>
      <c r="AA51" s="65"/>
      <c r="AB51" s="65"/>
      <c r="AC51" s="65"/>
      <c r="AD51" s="65"/>
      <c r="AE51" s="66"/>
      <c r="AF51" s="66"/>
      <c r="AG51" s="67"/>
      <c r="AH51" s="67"/>
      <c r="AI51" s="67"/>
      <c r="AJ51" s="67"/>
      <c r="AK51" s="67"/>
      <c r="AL51" s="68"/>
      <c r="AO51" s="119"/>
      <c r="AP51" s="120"/>
      <c r="AQ51" s="121"/>
      <c r="AR51" s="121"/>
      <c r="AS51" s="121"/>
      <c r="AT51" s="121"/>
      <c r="AU51" s="121"/>
      <c r="AV51" s="121"/>
    </row>
    <row r="52" spans="2:48" ht="14.25" customHeight="1" x14ac:dyDescent="0.15">
      <c r="B52" s="132" t="s">
        <v>180</v>
      </c>
      <c r="C52" s="139" t="s">
        <v>310</v>
      </c>
      <c r="D52" s="118"/>
      <c r="E52" s="119"/>
      <c r="F52" s="25"/>
      <c r="G52" s="26"/>
      <c r="H52" s="26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6"/>
      <c r="T52" s="28"/>
      <c r="U52" s="28"/>
      <c r="V52" s="28"/>
      <c r="W52" s="28"/>
      <c r="X52" s="28"/>
      <c r="Y52" s="28"/>
      <c r="Z52" s="28"/>
      <c r="AA52" s="26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O52" s="119"/>
      <c r="AP52" s="120"/>
      <c r="AQ52" s="121"/>
      <c r="AR52" s="121"/>
      <c r="AS52" s="121"/>
      <c r="AT52" s="121"/>
      <c r="AU52" s="121"/>
      <c r="AV52" s="121"/>
    </row>
    <row r="53" spans="2:48" ht="15" customHeight="1" x14ac:dyDescent="0.15">
      <c r="B53" s="132" t="s">
        <v>181</v>
      </c>
      <c r="C53" s="139" t="s">
        <v>310</v>
      </c>
      <c r="D53" s="118"/>
      <c r="E53" s="119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Y53" s="177" t="s">
        <v>75</v>
      </c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O53" s="119"/>
      <c r="AP53" s="120"/>
      <c r="AQ53" s="121"/>
      <c r="AR53" s="121"/>
      <c r="AS53" s="121"/>
      <c r="AT53" s="121"/>
      <c r="AU53" s="121"/>
      <c r="AV53" s="121"/>
    </row>
    <row r="54" spans="2:48" ht="15" customHeight="1" x14ac:dyDescent="0.15">
      <c r="B54" s="132" t="s">
        <v>182</v>
      </c>
      <c r="C54" s="139" t="s">
        <v>310</v>
      </c>
      <c r="D54" s="118"/>
      <c r="E54" s="119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Y54" s="167" t="s">
        <v>50</v>
      </c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O54" s="119"/>
      <c r="AP54" s="120"/>
      <c r="AQ54" s="121"/>
      <c r="AR54" s="121"/>
      <c r="AS54" s="121"/>
      <c r="AT54" s="121"/>
      <c r="AU54" s="121"/>
      <c r="AV54" s="121"/>
    </row>
    <row r="55" spans="2:48" ht="15" customHeight="1" x14ac:dyDescent="0.15">
      <c r="B55" s="132" t="s">
        <v>183</v>
      </c>
      <c r="C55" s="139" t="s">
        <v>310</v>
      </c>
      <c r="D55" s="118"/>
      <c r="E55" s="119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Y55" s="167" t="s">
        <v>51</v>
      </c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O55" s="119"/>
      <c r="AP55" s="120"/>
      <c r="AQ55" s="121"/>
      <c r="AR55" s="121"/>
      <c r="AS55" s="121"/>
      <c r="AT55" s="121"/>
      <c r="AU55" s="121"/>
      <c r="AV55" s="121"/>
    </row>
    <row r="56" spans="2:48" ht="15" customHeight="1" x14ac:dyDescent="0.15">
      <c r="B56" s="132" t="s">
        <v>184</v>
      </c>
      <c r="C56" s="139" t="s">
        <v>310</v>
      </c>
      <c r="D56" s="118"/>
      <c r="E56" s="119"/>
      <c r="G56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Y56" s="206" t="s">
        <v>344</v>
      </c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O56" s="119"/>
      <c r="AP56" s="120"/>
      <c r="AQ56" s="121"/>
      <c r="AR56" s="121"/>
      <c r="AS56" s="121"/>
      <c r="AT56" s="121"/>
      <c r="AU56" s="121"/>
      <c r="AV56" s="121"/>
    </row>
    <row r="57" spans="2:48" ht="15" customHeight="1" x14ac:dyDescent="0.15">
      <c r="B57" s="132" t="s">
        <v>185</v>
      </c>
      <c r="C57" s="139" t="s">
        <v>310</v>
      </c>
      <c r="D57" s="118"/>
      <c r="E57" s="119"/>
      <c r="AO57" s="119"/>
      <c r="AP57" s="120"/>
      <c r="AQ57" s="121"/>
      <c r="AR57" s="121"/>
      <c r="AS57" s="121"/>
      <c r="AT57" s="121"/>
      <c r="AU57" s="121"/>
      <c r="AV57" s="121"/>
    </row>
    <row r="58" spans="2:48" ht="15" customHeight="1" x14ac:dyDescent="0.15">
      <c r="B58" s="131" t="s">
        <v>139</v>
      </c>
      <c r="C58" s="139" t="s">
        <v>310</v>
      </c>
      <c r="D58" s="118"/>
      <c r="E58" s="119"/>
      <c r="AO58" s="119"/>
      <c r="AP58" s="120"/>
      <c r="AQ58" s="121"/>
      <c r="AR58" s="121"/>
      <c r="AS58" s="121"/>
      <c r="AT58" s="121"/>
      <c r="AU58" s="121"/>
      <c r="AV58" s="121"/>
    </row>
    <row r="59" spans="2:48" ht="15" customHeight="1" x14ac:dyDescent="0.15">
      <c r="B59" s="131" t="s">
        <v>186</v>
      </c>
      <c r="C59" s="140"/>
      <c r="D59" s="118"/>
      <c r="E59" s="119"/>
      <c r="AO59" s="119"/>
      <c r="AP59" s="120"/>
      <c r="AQ59" s="121"/>
      <c r="AR59" s="121"/>
      <c r="AS59" s="121"/>
      <c r="AT59" s="121"/>
      <c r="AU59" s="121"/>
      <c r="AV59" s="121"/>
    </row>
    <row r="60" spans="2:48" ht="15" customHeight="1" x14ac:dyDescent="0.15">
      <c r="B60" s="131" t="s">
        <v>187</v>
      </c>
      <c r="C60" s="140"/>
      <c r="D60" s="118"/>
      <c r="E60" s="119"/>
      <c r="AO60" s="119"/>
      <c r="AP60" s="120"/>
      <c r="AQ60" s="121"/>
      <c r="AR60" s="121"/>
      <c r="AS60" s="121"/>
      <c r="AT60" s="121"/>
      <c r="AU60" s="121"/>
      <c r="AV60" s="121"/>
    </row>
    <row r="61" spans="2:48" ht="15" customHeight="1" x14ac:dyDescent="0.15">
      <c r="B61" s="131" t="s">
        <v>190</v>
      </c>
      <c r="C61" s="141" t="s">
        <v>270</v>
      </c>
      <c r="D61" s="118"/>
      <c r="E61" s="119"/>
      <c r="AO61" s="119"/>
      <c r="AP61" s="120"/>
      <c r="AQ61" s="121"/>
      <c r="AR61" s="121"/>
      <c r="AS61" s="121"/>
      <c r="AT61" s="121"/>
      <c r="AU61" s="121"/>
      <c r="AV61" s="121"/>
    </row>
    <row r="62" spans="2:48" ht="15" customHeight="1" x14ac:dyDescent="0.15">
      <c r="B62" s="131"/>
      <c r="C62" s="139" t="s">
        <v>271</v>
      </c>
      <c r="D62" s="118"/>
      <c r="E62" s="122"/>
      <c r="AO62" s="119"/>
      <c r="AP62" s="120"/>
      <c r="AQ62" s="121"/>
      <c r="AR62" s="121"/>
      <c r="AS62" s="121"/>
      <c r="AT62" s="121"/>
      <c r="AU62" s="121"/>
      <c r="AV62" s="121"/>
    </row>
    <row r="63" spans="2:48" ht="15" customHeight="1" x14ac:dyDescent="0.15">
      <c r="B63" s="131"/>
      <c r="C63" s="141" t="s">
        <v>272</v>
      </c>
      <c r="D63" s="118"/>
      <c r="E63" s="122"/>
      <c r="AO63" s="119"/>
      <c r="AP63" s="120"/>
      <c r="AQ63" s="121"/>
      <c r="AR63" s="121"/>
      <c r="AS63" s="121"/>
      <c r="AT63" s="121"/>
      <c r="AU63" s="121"/>
      <c r="AV63" s="121"/>
    </row>
    <row r="64" spans="2:48" ht="15" customHeight="1" x14ac:dyDescent="0.15">
      <c r="B64" s="131" t="s">
        <v>188</v>
      </c>
      <c r="C64" s="139" t="str">
        <f>C32</f>
        <v>PG</v>
      </c>
      <c r="D64" s="123"/>
      <c r="E64" s="119"/>
      <c r="AO64" s="119"/>
      <c r="AP64" s="120"/>
      <c r="AQ64" s="121"/>
      <c r="AR64" s="121"/>
      <c r="AS64" s="121"/>
      <c r="AT64" s="121"/>
      <c r="AU64" s="121"/>
      <c r="AV64" s="121"/>
    </row>
    <row r="65" spans="2:48" ht="15" customHeight="1" x14ac:dyDescent="0.15">
      <c r="B65" s="131" t="s">
        <v>189</v>
      </c>
      <c r="C65" s="144">
        <v>210000</v>
      </c>
      <c r="D65" s="123">
        <f t="shared" ref="D65:D76" si="7">IF(C65=0,"",C65)</f>
        <v>210000</v>
      </c>
      <c r="E65" s="119"/>
      <c r="O65"/>
      <c r="AO65" s="119"/>
      <c r="AP65" s="120"/>
      <c r="AQ65" s="121"/>
      <c r="AR65" s="121"/>
      <c r="AS65" s="121"/>
      <c r="AT65" s="121"/>
      <c r="AU65" s="121"/>
      <c r="AV65" s="121"/>
    </row>
    <row r="66" spans="2:48" ht="15" customHeight="1" x14ac:dyDescent="0.15">
      <c r="B66" s="131" t="s">
        <v>190</v>
      </c>
      <c r="C66" s="139">
        <v>1000</v>
      </c>
      <c r="D66" s="123">
        <f t="shared" si="7"/>
        <v>1000</v>
      </c>
      <c r="E66" s="119"/>
      <c r="AO66" s="119"/>
      <c r="AP66" s="120"/>
      <c r="AQ66" s="121"/>
      <c r="AR66" s="121"/>
      <c r="AS66" s="121"/>
      <c r="AT66" s="121"/>
      <c r="AU66" s="121"/>
      <c r="AV66" s="121"/>
    </row>
    <row r="67" spans="2:48" ht="15" customHeight="1" x14ac:dyDescent="0.15">
      <c r="B67" s="131" t="s">
        <v>191</v>
      </c>
      <c r="C67" s="139">
        <v>2000</v>
      </c>
      <c r="D67" s="123">
        <f t="shared" si="7"/>
        <v>2000</v>
      </c>
      <c r="E67" s="119"/>
      <c r="AO67" s="119"/>
      <c r="AP67" s="120"/>
      <c r="AQ67" s="121"/>
      <c r="AR67" s="121"/>
      <c r="AS67" s="121"/>
      <c r="AT67" s="121"/>
      <c r="AU67" s="121"/>
      <c r="AV67" s="121"/>
    </row>
    <row r="68" spans="2:48" ht="15" customHeight="1" x14ac:dyDescent="0.15">
      <c r="B68" s="131" t="s">
        <v>190</v>
      </c>
      <c r="C68" s="139">
        <v>3000</v>
      </c>
      <c r="D68" s="123">
        <f t="shared" si="7"/>
        <v>3000</v>
      </c>
      <c r="E68" s="119"/>
      <c r="AO68" s="119"/>
      <c r="AP68" s="120"/>
      <c r="AQ68" s="121"/>
      <c r="AR68" s="121"/>
      <c r="AS68" s="121"/>
      <c r="AT68" s="121"/>
      <c r="AU68" s="121"/>
      <c r="AV68" s="121"/>
    </row>
    <row r="69" spans="2:48" ht="15" customHeight="1" x14ac:dyDescent="0.15">
      <c r="B69" s="131" t="s">
        <v>192</v>
      </c>
      <c r="C69" s="139">
        <v>4000</v>
      </c>
      <c r="D69" s="123">
        <f t="shared" si="7"/>
        <v>4000</v>
      </c>
      <c r="E69" s="119"/>
      <c r="AO69" s="119"/>
      <c r="AP69" s="120"/>
      <c r="AQ69" s="121"/>
      <c r="AR69" s="121"/>
      <c r="AS69" s="121"/>
      <c r="AT69" s="121"/>
      <c r="AU69" s="121"/>
      <c r="AV69" s="121"/>
    </row>
    <row r="70" spans="2:48" ht="15" customHeight="1" x14ac:dyDescent="0.15">
      <c r="B70" s="131" t="s">
        <v>193</v>
      </c>
      <c r="C70" s="144">
        <f>SUM(C65:C69)</f>
        <v>220000</v>
      </c>
      <c r="D70" s="123">
        <f t="shared" si="7"/>
        <v>220000</v>
      </c>
      <c r="E70" s="119"/>
      <c r="AO70" s="119"/>
      <c r="AP70" s="120"/>
      <c r="AQ70" s="121"/>
      <c r="AR70" s="121"/>
      <c r="AS70" s="121"/>
      <c r="AT70" s="121"/>
      <c r="AU70" s="121"/>
      <c r="AV70" s="121"/>
    </row>
    <row r="71" spans="2:48" ht="15" customHeight="1" x14ac:dyDescent="0.15">
      <c r="B71" s="131" t="s">
        <v>188</v>
      </c>
      <c r="C71" s="139">
        <f>C36</f>
        <v>0</v>
      </c>
      <c r="D71" s="123"/>
      <c r="E71" s="119"/>
      <c r="AO71" s="119"/>
      <c r="AP71" s="120"/>
      <c r="AQ71" s="121"/>
      <c r="AR71" s="121"/>
      <c r="AS71" s="121"/>
      <c r="AT71" s="121"/>
      <c r="AU71" s="121"/>
      <c r="AV71" s="121"/>
    </row>
    <row r="72" spans="2:48" ht="15" customHeight="1" x14ac:dyDescent="0.15">
      <c r="B72" s="131" t="s">
        <v>189</v>
      </c>
      <c r="C72" s="144"/>
      <c r="D72" s="123" t="str">
        <f t="shared" si="7"/>
        <v/>
      </c>
      <c r="E72" s="119"/>
      <c r="AO72" s="119"/>
      <c r="AP72" s="120"/>
      <c r="AQ72" s="121"/>
      <c r="AR72" s="121"/>
      <c r="AS72" s="121"/>
      <c r="AT72" s="121"/>
      <c r="AU72" s="121"/>
      <c r="AV72" s="121"/>
    </row>
    <row r="73" spans="2:48" ht="15" customHeight="1" x14ac:dyDescent="0.15">
      <c r="B73" s="131" t="s">
        <v>190</v>
      </c>
      <c r="C73" s="139"/>
      <c r="D73" s="123" t="str">
        <f t="shared" si="7"/>
        <v/>
      </c>
      <c r="E73" s="119"/>
      <c r="AO73" s="119"/>
      <c r="AP73" s="120"/>
      <c r="AQ73" s="121"/>
      <c r="AR73" s="121"/>
      <c r="AS73" s="121"/>
      <c r="AT73" s="121"/>
      <c r="AU73" s="121"/>
      <c r="AV73" s="121"/>
    </row>
    <row r="74" spans="2:48" ht="15" customHeight="1" x14ac:dyDescent="0.15">
      <c r="B74" s="131" t="s">
        <v>191</v>
      </c>
      <c r="C74" s="139"/>
      <c r="D74" s="123" t="str">
        <f t="shared" si="7"/>
        <v/>
      </c>
      <c r="E74" s="119"/>
      <c r="AO74" s="119"/>
      <c r="AP74" s="120"/>
      <c r="AQ74" s="121"/>
      <c r="AR74" s="121"/>
      <c r="AS74" s="121"/>
      <c r="AT74" s="121"/>
      <c r="AU74" s="121"/>
      <c r="AV74" s="121"/>
    </row>
    <row r="75" spans="2:48" ht="15" customHeight="1" x14ac:dyDescent="0.15">
      <c r="B75" s="131" t="s">
        <v>190</v>
      </c>
      <c r="C75" s="139"/>
      <c r="D75" s="123" t="str">
        <f t="shared" si="7"/>
        <v/>
      </c>
      <c r="E75" s="119"/>
      <c r="AO75" s="119"/>
      <c r="AP75" s="120"/>
      <c r="AQ75" s="121"/>
      <c r="AR75" s="121"/>
      <c r="AS75" s="121"/>
      <c r="AT75" s="121"/>
      <c r="AU75" s="121"/>
      <c r="AV75" s="121"/>
    </row>
    <row r="76" spans="2:48" ht="15" customHeight="1" x14ac:dyDescent="0.15">
      <c r="B76" s="131" t="s">
        <v>192</v>
      </c>
      <c r="C76" s="139"/>
      <c r="D76" s="123" t="str">
        <f t="shared" si="7"/>
        <v/>
      </c>
      <c r="E76" s="119"/>
      <c r="AO76" s="119"/>
      <c r="AP76" s="120"/>
      <c r="AQ76" s="121"/>
      <c r="AR76" s="121"/>
      <c r="AS76" s="121"/>
      <c r="AT76" s="121"/>
      <c r="AU76" s="121"/>
      <c r="AV76" s="121"/>
    </row>
    <row r="77" spans="2:48" ht="15" customHeight="1" x14ac:dyDescent="0.15">
      <c r="B77" s="131" t="s">
        <v>193</v>
      </c>
      <c r="C77" s="144">
        <f>SUM(C72:C76)</f>
        <v>0</v>
      </c>
      <c r="D77" s="123" t="str">
        <f>IF(C77=0,"",C77)</f>
        <v/>
      </c>
      <c r="E77" s="119"/>
      <c r="AO77" s="119"/>
      <c r="AP77" s="120"/>
      <c r="AQ77" s="121"/>
      <c r="AR77" s="121"/>
      <c r="AS77" s="121"/>
      <c r="AT77" s="121"/>
      <c r="AU77" s="121"/>
      <c r="AV77" s="121"/>
    </row>
    <row r="78" spans="2:48" ht="15" customHeight="1" x14ac:dyDescent="0.15">
      <c r="B78" s="131" t="s">
        <v>188</v>
      </c>
      <c r="C78" s="139">
        <f>C40</f>
        <v>0</v>
      </c>
      <c r="D78" s="123"/>
      <c r="E78" s="119"/>
      <c r="AO78" s="119"/>
      <c r="AP78" s="120"/>
      <c r="AQ78" s="121"/>
      <c r="AR78" s="121"/>
      <c r="AS78" s="121"/>
      <c r="AT78" s="121"/>
      <c r="AU78" s="121"/>
      <c r="AV78" s="121"/>
    </row>
    <row r="79" spans="2:48" ht="15" customHeight="1" x14ac:dyDescent="0.15">
      <c r="B79" s="131" t="s">
        <v>189</v>
      </c>
      <c r="C79" s="144"/>
      <c r="D79" s="123" t="str">
        <f t="shared" ref="D79:D82" si="8">IF(C79=0,"",C79)</f>
        <v/>
      </c>
      <c r="E79" s="119"/>
      <c r="AO79" s="119"/>
      <c r="AP79" s="120"/>
      <c r="AQ79" s="121"/>
      <c r="AR79" s="121"/>
      <c r="AS79" s="121"/>
      <c r="AT79" s="121"/>
      <c r="AU79" s="121"/>
      <c r="AV79" s="121"/>
    </row>
    <row r="80" spans="2:48" ht="15" customHeight="1" x14ac:dyDescent="0.15">
      <c r="B80" s="131" t="s">
        <v>190</v>
      </c>
      <c r="C80" s="139"/>
      <c r="D80" s="123" t="str">
        <f t="shared" si="8"/>
        <v/>
      </c>
      <c r="E80" s="119"/>
      <c r="AO80" s="119"/>
      <c r="AP80" s="120"/>
      <c r="AQ80" s="121"/>
      <c r="AR80" s="121"/>
      <c r="AS80" s="121"/>
      <c r="AT80" s="121"/>
      <c r="AU80" s="121"/>
      <c r="AV80" s="121"/>
    </row>
    <row r="81" spans="2:48" ht="15" customHeight="1" x14ac:dyDescent="0.15">
      <c r="B81" s="131" t="s">
        <v>191</v>
      </c>
      <c r="C81" s="139"/>
      <c r="D81" s="123" t="str">
        <f t="shared" si="8"/>
        <v/>
      </c>
      <c r="E81" s="119"/>
      <c r="AO81" s="119"/>
      <c r="AP81" s="120"/>
      <c r="AQ81" s="121"/>
      <c r="AR81" s="121"/>
      <c r="AS81" s="121"/>
      <c r="AT81" s="121"/>
      <c r="AU81" s="121"/>
      <c r="AV81" s="121"/>
    </row>
    <row r="82" spans="2:48" ht="15" customHeight="1" x14ac:dyDescent="0.15">
      <c r="B82" s="131" t="s">
        <v>190</v>
      </c>
      <c r="C82" s="139"/>
      <c r="D82" s="123" t="str">
        <f t="shared" si="8"/>
        <v/>
      </c>
      <c r="E82" s="119"/>
      <c r="AO82" s="119"/>
      <c r="AP82" s="120"/>
      <c r="AQ82" s="121"/>
      <c r="AR82" s="121"/>
      <c r="AS82" s="121"/>
      <c r="AT82" s="121"/>
      <c r="AU82" s="121"/>
      <c r="AV82" s="121"/>
    </row>
    <row r="83" spans="2:48" ht="15" customHeight="1" x14ac:dyDescent="0.15">
      <c r="B83" s="131" t="s">
        <v>192</v>
      </c>
      <c r="C83" s="139"/>
      <c r="D83" s="123" t="str">
        <f>IF(C83=0,"",C83)</f>
        <v/>
      </c>
      <c r="E83" s="119"/>
      <c r="AO83" s="119"/>
      <c r="AP83" s="120"/>
      <c r="AQ83" s="121"/>
      <c r="AR83" s="121"/>
      <c r="AS83" s="121"/>
      <c r="AT83" s="121"/>
      <c r="AU83" s="121"/>
      <c r="AV83" s="121"/>
    </row>
    <row r="84" spans="2:48" ht="15" customHeight="1" x14ac:dyDescent="0.15">
      <c r="B84" s="131" t="s">
        <v>193</v>
      </c>
      <c r="C84" s="144">
        <f>SUM(C79:C83)</f>
        <v>0</v>
      </c>
      <c r="D84" s="123" t="str">
        <f>IF(C84=0,"",C84)</f>
        <v/>
      </c>
      <c r="E84" s="119"/>
      <c r="AO84" s="119"/>
      <c r="AP84" s="120"/>
      <c r="AQ84" s="121"/>
      <c r="AR84" s="121"/>
      <c r="AS84" s="121"/>
      <c r="AT84" s="121"/>
      <c r="AU84" s="121"/>
      <c r="AV84" s="121"/>
    </row>
    <row r="85" spans="2:48" ht="15" customHeight="1" x14ac:dyDescent="0.15">
      <c r="B85" s="131" t="s">
        <v>194</v>
      </c>
      <c r="C85" s="145">
        <v>0.375</v>
      </c>
      <c r="D85" s="118"/>
      <c r="E85" s="119"/>
      <c r="AO85" s="119"/>
      <c r="AP85" s="120"/>
      <c r="AQ85" s="121"/>
      <c r="AR85" s="121"/>
      <c r="AS85" s="121"/>
      <c r="AT85" s="121"/>
      <c r="AU85" s="121"/>
      <c r="AV85" s="121"/>
    </row>
    <row r="86" spans="2:48" ht="15" customHeight="1" x14ac:dyDescent="0.15">
      <c r="B86" s="131"/>
      <c r="C86" s="145">
        <v>0.70833333333333337</v>
      </c>
      <c r="D86" s="124"/>
      <c r="E86" s="119"/>
      <c r="AO86" s="119"/>
      <c r="AP86" s="120"/>
      <c r="AQ86" s="121"/>
      <c r="AR86" s="121"/>
      <c r="AS86" s="121"/>
      <c r="AT86" s="121"/>
      <c r="AU86" s="121"/>
      <c r="AV86" s="121"/>
    </row>
    <row r="87" spans="2:48" ht="15" customHeight="1" x14ac:dyDescent="0.15">
      <c r="B87" s="131" t="s">
        <v>195</v>
      </c>
      <c r="C87" s="139" t="s">
        <v>277</v>
      </c>
      <c r="D87" s="118"/>
      <c r="E87" s="119"/>
      <c r="AO87" s="119"/>
      <c r="AP87" s="120"/>
      <c r="AQ87" s="121"/>
      <c r="AR87" s="121"/>
      <c r="AS87" s="121"/>
      <c r="AT87" s="121"/>
      <c r="AU87" s="121"/>
      <c r="AV87" s="121"/>
    </row>
    <row r="88" spans="2:48" ht="15" customHeight="1" x14ac:dyDescent="0.15">
      <c r="B88" s="131"/>
      <c r="C88" s="139" t="s">
        <v>278</v>
      </c>
      <c r="D88" s="118"/>
      <c r="E88" s="118"/>
      <c r="AO88" s="118"/>
      <c r="AP88" s="118"/>
      <c r="AQ88" s="121"/>
      <c r="AR88" s="121"/>
      <c r="AS88" s="121"/>
      <c r="AT88" s="121"/>
      <c r="AU88" s="121"/>
      <c r="AV88" s="121"/>
    </row>
    <row r="89" spans="2:48" ht="15" customHeight="1" x14ac:dyDescent="0.15">
      <c r="B89" s="131"/>
      <c r="C89" s="139" t="s">
        <v>279</v>
      </c>
      <c r="D89" s="118"/>
      <c r="E89" s="118"/>
      <c r="AO89" s="118"/>
      <c r="AP89" s="118"/>
      <c r="AQ89" s="121"/>
      <c r="AR89" s="121"/>
      <c r="AS89" s="121"/>
      <c r="AT89" s="121"/>
      <c r="AU89" s="121"/>
      <c r="AV89" s="121"/>
    </row>
    <row r="90" spans="2:48" ht="15" customHeight="1" x14ac:dyDescent="0.15">
      <c r="B90" s="131"/>
      <c r="C90" s="139" t="s">
        <v>280</v>
      </c>
      <c r="D90" s="118"/>
      <c r="E90" s="118"/>
      <c r="AO90" s="118"/>
      <c r="AP90" s="118"/>
      <c r="AQ90" s="121"/>
      <c r="AR90" s="121"/>
      <c r="AS90" s="121"/>
      <c r="AT90" s="121"/>
      <c r="AU90" s="121"/>
      <c r="AV90" s="121"/>
    </row>
    <row r="91" spans="2:48" ht="15" customHeight="1" x14ac:dyDescent="0.15">
      <c r="B91" s="131"/>
      <c r="C91" s="139" t="s">
        <v>281</v>
      </c>
      <c r="D91" s="118"/>
      <c r="E91" s="118"/>
      <c r="AO91" s="118"/>
      <c r="AP91" s="118"/>
      <c r="AQ91" s="121"/>
      <c r="AR91" s="121"/>
      <c r="AS91" s="121"/>
      <c r="AT91" s="121"/>
      <c r="AU91" s="121"/>
      <c r="AV91" s="121"/>
    </row>
    <row r="92" spans="2:48" ht="15" customHeight="1" x14ac:dyDescent="0.15">
      <c r="B92" s="131"/>
      <c r="C92" s="139" t="s">
        <v>283</v>
      </c>
      <c r="D92" s="118"/>
      <c r="E92" s="118"/>
      <c r="AO92" s="118"/>
      <c r="AP92" s="125"/>
      <c r="AQ92" s="121"/>
      <c r="AR92" s="121"/>
      <c r="AS92" s="121"/>
      <c r="AT92" s="121"/>
      <c r="AU92" s="121"/>
      <c r="AV92" s="121"/>
    </row>
    <row r="93" spans="2:48" ht="15" customHeight="1" x14ac:dyDescent="0.15">
      <c r="B93" s="131"/>
      <c r="C93" s="139" t="s">
        <v>315</v>
      </c>
      <c r="D93" s="118"/>
      <c r="E93" s="118"/>
      <c r="AO93" s="118"/>
      <c r="AP93" s="125"/>
      <c r="AQ93" s="121"/>
      <c r="AR93" s="121"/>
      <c r="AS93" s="121"/>
      <c r="AT93" s="121"/>
      <c r="AU93" s="121"/>
      <c r="AV93" s="121"/>
    </row>
    <row r="94" spans="2:48" ht="15" customHeight="1" x14ac:dyDescent="0.15">
      <c r="B94" s="131"/>
      <c r="C94" s="139">
        <v>120</v>
      </c>
      <c r="D94" s="118"/>
      <c r="E94" s="118"/>
      <c r="AO94" s="118"/>
      <c r="AP94" s="125"/>
      <c r="AQ94" s="121"/>
      <c r="AR94" s="121"/>
      <c r="AS94" s="121"/>
      <c r="AT94" s="121"/>
      <c r="AU94" s="121"/>
      <c r="AV94" s="121"/>
    </row>
    <row r="95" spans="2:48" ht="15" customHeight="1" x14ac:dyDescent="0.15">
      <c r="B95" s="131" t="s">
        <v>196</v>
      </c>
      <c r="C95" s="139">
        <v>1</v>
      </c>
      <c r="D95" s="118"/>
      <c r="E95" s="119"/>
      <c r="AO95" s="119"/>
      <c r="AP95" s="120"/>
      <c r="AQ95" s="121"/>
      <c r="AR95" s="121"/>
      <c r="AS95" s="121"/>
      <c r="AT95" s="121"/>
      <c r="AU95" s="121"/>
      <c r="AV95" s="121"/>
    </row>
    <row r="96" spans="2:48" ht="15" customHeight="1" x14ac:dyDescent="0.15">
      <c r="B96" s="131"/>
      <c r="C96" s="139">
        <v>3</v>
      </c>
      <c r="D96" s="118"/>
      <c r="E96" s="119"/>
      <c r="AO96" s="119"/>
      <c r="AP96" s="120"/>
      <c r="AQ96" s="121"/>
      <c r="AR96" s="121"/>
      <c r="AS96" s="121"/>
      <c r="AT96" s="121"/>
      <c r="AU96" s="121"/>
      <c r="AV96" s="121"/>
    </row>
    <row r="97" spans="2:48" ht="15" customHeight="1" x14ac:dyDescent="0.15">
      <c r="B97" s="131" t="s">
        <v>197</v>
      </c>
      <c r="C97" s="139">
        <v>1</v>
      </c>
      <c r="D97" s="118"/>
      <c r="E97" s="119"/>
      <c r="AO97" s="119"/>
      <c r="AP97" s="120"/>
      <c r="AQ97" s="121"/>
      <c r="AR97" s="121"/>
      <c r="AS97" s="121"/>
      <c r="AT97" s="121"/>
      <c r="AU97" s="121"/>
      <c r="AV97" s="121"/>
    </row>
    <row r="98" spans="2:48" ht="15" customHeight="1" x14ac:dyDescent="0.15">
      <c r="B98" s="131"/>
      <c r="C98" s="139">
        <v>1</v>
      </c>
      <c r="D98" s="118"/>
      <c r="E98" s="119"/>
      <c r="AO98" s="119"/>
      <c r="AP98" s="120"/>
      <c r="AQ98" s="121"/>
      <c r="AR98" s="121"/>
      <c r="AS98" s="121"/>
      <c r="AT98" s="121"/>
      <c r="AU98" s="121"/>
      <c r="AV98" s="121"/>
    </row>
    <row r="99" spans="2:48" ht="15" customHeight="1" x14ac:dyDescent="0.15">
      <c r="B99" s="131" t="s">
        <v>198</v>
      </c>
      <c r="C99" s="139" t="s">
        <v>339</v>
      </c>
      <c r="D99" s="118"/>
      <c r="E99" s="119"/>
      <c r="AO99" s="119"/>
      <c r="AP99" s="120"/>
      <c r="AQ99" s="121"/>
      <c r="AR99" s="121"/>
      <c r="AS99" s="121"/>
      <c r="AT99" s="121"/>
      <c r="AU99" s="121"/>
      <c r="AV99" s="121"/>
    </row>
    <row r="100" spans="2:48" ht="15" customHeight="1" x14ac:dyDescent="0.15">
      <c r="B100" s="131"/>
      <c r="C100" s="139">
        <v>5000</v>
      </c>
      <c r="D100" s="118"/>
      <c r="E100" s="119"/>
      <c r="AO100" s="119"/>
      <c r="AP100" s="120"/>
      <c r="AQ100" s="121"/>
      <c r="AR100" s="121"/>
      <c r="AS100" s="121"/>
      <c r="AT100" s="121"/>
      <c r="AU100" s="121"/>
      <c r="AV100" s="121"/>
    </row>
    <row r="101" spans="2:48" ht="15" customHeight="1" x14ac:dyDescent="0.15">
      <c r="B101" s="131" t="s">
        <v>199</v>
      </c>
      <c r="C101" s="139" t="s">
        <v>311</v>
      </c>
      <c r="D101" s="118"/>
      <c r="E101" s="119"/>
      <c r="AO101" s="119"/>
      <c r="AP101" s="120"/>
      <c r="AQ101" s="121"/>
      <c r="AR101" s="121"/>
      <c r="AS101" s="121"/>
      <c r="AT101" s="121"/>
      <c r="AU101" s="121"/>
      <c r="AV101" s="121"/>
    </row>
    <row r="102" spans="2:48" ht="15" customHeight="1" x14ac:dyDescent="0.15">
      <c r="B102" s="131" t="s">
        <v>200</v>
      </c>
      <c r="C102" s="139" t="s">
        <v>310</v>
      </c>
      <c r="D102" s="118"/>
      <c r="E102" s="119"/>
      <c r="AO102" s="119"/>
      <c r="AP102" s="120"/>
      <c r="AQ102" s="121"/>
      <c r="AR102" s="121"/>
      <c r="AS102" s="121"/>
      <c r="AT102" s="121"/>
      <c r="AU102" s="121"/>
      <c r="AV102" s="121"/>
    </row>
    <row r="103" spans="2:48" ht="15" customHeight="1" x14ac:dyDescent="0.15">
      <c r="B103" s="131" t="s">
        <v>201</v>
      </c>
      <c r="C103" s="140"/>
      <c r="D103" s="118"/>
      <c r="E103" s="119"/>
      <c r="AO103" s="119"/>
      <c r="AP103" s="120"/>
      <c r="AQ103" s="121"/>
      <c r="AR103" s="121"/>
      <c r="AS103" s="121"/>
      <c r="AT103" s="121"/>
      <c r="AU103" s="121"/>
      <c r="AV103" s="121"/>
    </row>
    <row r="104" spans="2:48" ht="15" customHeight="1" x14ac:dyDescent="0.15">
      <c r="B104" s="131"/>
      <c r="C104" s="146" t="s">
        <v>202</v>
      </c>
      <c r="D104" s="118"/>
      <c r="E104" s="119"/>
      <c r="AO104" s="119"/>
      <c r="AP104" s="120"/>
      <c r="AQ104" s="121"/>
      <c r="AR104" s="121"/>
      <c r="AS104" s="121"/>
      <c r="AT104" s="121"/>
      <c r="AU104" s="121"/>
      <c r="AV104" s="121"/>
    </row>
    <row r="105" spans="2:48" ht="15" customHeight="1" x14ac:dyDescent="0.15">
      <c r="B105" s="131"/>
      <c r="C105" s="139" t="s">
        <v>310</v>
      </c>
      <c r="D105" s="118"/>
      <c r="E105" s="119"/>
      <c r="AO105" s="119"/>
      <c r="AP105" s="120"/>
      <c r="AQ105" s="121"/>
      <c r="AR105" s="121"/>
      <c r="AS105" s="121"/>
      <c r="AT105" s="121"/>
      <c r="AU105" s="121"/>
      <c r="AV105" s="121"/>
    </row>
    <row r="106" spans="2:48" ht="15" customHeight="1" x14ac:dyDescent="0.15">
      <c r="B106" s="131"/>
      <c r="C106" s="146" t="s">
        <v>203</v>
      </c>
      <c r="D106" s="118"/>
      <c r="E106" s="119"/>
      <c r="AO106" s="119"/>
      <c r="AP106" s="120"/>
      <c r="AQ106" s="121"/>
      <c r="AR106" s="121"/>
      <c r="AS106" s="121"/>
      <c r="AT106" s="121"/>
      <c r="AU106" s="121"/>
      <c r="AV106" s="121"/>
    </row>
    <row r="107" spans="2:48" ht="15" customHeight="1" x14ac:dyDescent="0.15">
      <c r="B107" s="131"/>
      <c r="C107" s="139" t="s">
        <v>310</v>
      </c>
      <c r="D107" s="118"/>
      <c r="E107" s="119"/>
      <c r="AO107" s="119"/>
      <c r="AP107" s="120"/>
      <c r="AQ107" s="121"/>
      <c r="AR107" s="121"/>
      <c r="AS107" s="121"/>
      <c r="AT107" s="121"/>
      <c r="AU107" s="121"/>
      <c r="AV107" s="121"/>
    </row>
    <row r="108" spans="2:48" ht="15" customHeight="1" x14ac:dyDescent="0.15">
      <c r="B108" s="131"/>
      <c r="C108" s="146" t="s">
        <v>205</v>
      </c>
      <c r="D108" s="118"/>
      <c r="E108" s="119"/>
      <c r="AO108" s="119"/>
      <c r="AP108" s="120"/>
      <c r="AQ108" s="121"/>
      <c r="AR108" s="121"/>
      <c r="AS108" s="121"/>
      <c r="AT108" s="121"/>
      <c r="AU108" s="121"/>
      <c r="AV108" s="121"/>
    </row>
    <row r="109" spans="2:48" ht="15" customHeight="1" x14ac:dyDescent="0.15">
      <c r="B109" s="131"/>
      <c r="C109" s="139" t="s">
        <v>310</v>
      </c>
      <c r="D109" s="118"/>
      <c r="E109" s="119"/>
      <c r="AO109" s="119"/>
      <c r="AP109" s="120"/>
      <c r="AQ109" s="121"/>
      <c r="AR109" s="121"/>
      <c r="AS109" s="121"/>
      <c r="AT109" s="121"/>
      <c r="AU109" s="121"/>
      <c r="AV109" s="121"/>
    </row>
    <row r="110" spans="2:48" ht="15" customHeight="1" x14ac:dyDescent="0.15">
      <c r="B110" s="131"/>
      <c r="C110" s="146" t="s">
        <v>204</v>
      </c>
      <c r="D110" s="118"/>
      <c r="E110" s="119"/>
      <c r="AO110" s="119"/>
      <c r="AP110" s="120"/>
      <c r="AQ110" s="121"/>
      <c r="AR110" s="121"/>
      <c r="AS110" s="121"/>
      <c r="AT110" s="121"/>
      <c r="AU110" s="121"/>
      <c r="AV110" s="121"/>
    </row>
    <row r="111" spans="2:48" ht="15" customHeight="1" x14ac:dyDescent="0.15">
      <c r="B111" s="131"/>
      <c r="C111" s="139" t="s">
        <v>310</v>
      </c>
      <c r="D111" s="118"/>
      <c r="E111" s="119"/>
      <c r="AO111" s="119"/>
      <c r="AP111" s="120"/>
      <c r="AQ111" s="121"/>
      <c r="AR111" s="121"/>
      <c r="AS111" s="121"/>
      <c r="AT111" s="121"/>
      <c r="AU111" s="121"/>
      <c r="AV111" s="121"/>
    </row>
    <row r="112" spans="2:48" ht="15" customHeight="1" x14ac:dyDescent="0.15">
      <c r="B112" s="131"/>
      <c r="C112" s="146" t="s">
        <v>192</v>
      </c>
      <c r="D112" s="118"/>
      <c r="E112" s="119"/>
      <c r="AO112" s="119"/>
      <c r="AP112" s="120"/>
      <c r="AQ112" s="121"/>
      <c r="AR112" s="121"/>
      <c r="AS112" s="121"/>
      <c r="AT112" s="121"/>
      <c r="AU112" s="121"/>
      <c r="AV112" s="121"/>
    </row>
    <row r="113" spans="2:48" ht="15" customHeight="1" x14ac:dyDescent="0.15">
      <c r="B113" s="131"/>
      <c r="C113" s="139" t="s">
        <v>319</v>
      </c>
      <c r="D113" s="118"/>
      <c r="E113" s="119"/>
      <c r="AO113" s="119"/>
      <c r="AP113" s="120"/>
      <c r="AQ113" s="121"/>
      <c r="AR113" s="121"/>
      <c r="AS113" s="121"/>
      <c r="AT113" s="121"/>
      <c r="AU113" s="121"/>
      <c r="AV113" s="121"/>
    </row>
    <row r="114" spans="2:48" ht="15" customHeight="1" x14ac:dyDescent="0.15">
      <c r="B114" s="131" t="s">
        <v>206</v>
      </c>
      <c r="C114" s="140"/>
      <c r="D114" s="118"/>
      <c r="E114" s="119"/>
      <c r="AO114" s="119"/>
      <c r="AP114" s="120"/>
      <c r="AQ114" s="121"/>
      <c r="AR114" s="121"/>
      <c r="AS114" s="121"/>
      <c r="AT114" s="121"/>
      <c r="AU114" s="121"/>
      <c r="AV114" s="121"/>
    </row>
    <row r="115" spans="2:48" ht="15" customHeight="1" x14ac:dyDescent="0.15">
      <c r="B115" s="131" t="s">
        <v>207</v>
      </c>
      <c r="C115" s="140"/>
      <c r="D115" s="118"/>
      <c r="E115" s="119"/>
      <c r="AO115" s="119"/>
      <c r="AP115" s="120"/>
      <c r="AQ115" s="121"/>
      <c r="AR115" s="121"/>
      <c r="AS115" s="121"/>
      <c r="AT115" s="121"/>
      <c r="AU115" s="121"/>
      <c r="AV115" s="121"/>
    </row>
    <row r="116" spans="2:48" ht="15" customHeight="1" x14ac:dyDescent="0.15">
      <c r="B116" s="131" t="s">
        <v>208</v>
      </c>
      <c r="C116" s="140"/>
      <c r="D116" s="118"/>
      <c r="E116" s="119"/>
      <c r="AO116" s="119"/>
      <c r="AP116" s="120"/>
      <c r="AQ116" s="121"/>
      <c r="AR116" s="121"/>
      <c r="AS116" s="121"/>
      <c r="AT116" s="121"/>
      <c r="AU116" s="121"/>
      <c r="AV116" s="121"/>
    </row>
    <row r="117" spans="2:48" ht="15" customHeight="1" x14ac:dyDescent="0.15">
      <c r="B117" s="131" t="s">
        <v>209</v>
      </c>
      <c r="C117" s="139" t="s">
        <v>310</v>
      </c>
      <c r="D117" s="118"/>
      <c r="E117" s="119"/>
      <c r="AO117" s="119"/>
      <c r="AP117" s="120"/>
      <c r="AQ117" s="121"/>
      <c r="AR117" s="121"/>
      <c r="AS117" s="121"/>
      <c r="AT117" s="121"/>
      <c r="AU117" s="121"/>
      <c r="AV117" s="121"/>
    </row>
    <row r="118" spans="2:48" ht="15" customHeight="1" x14ac:dyDescent="0.15">
      <c r="B118" s="131" t="s">
        <v>210</v>
      </c>
      <c r="C118" s="139" t="s">
        <v>310</v>
      </c>
      <c r="D118" s="118"/>
      <c r="E118" s="119"/>
      <c r="AO118" s="119"/>
      <c r="AP118" s="120"/>
      <c r="AQ118" s="121"/>
      <c r="AR118" s="121"/>
      <c r="AS118" s="121"/>
      <c r="AT118" s="121"/>
      <c r="AU118" s="121"/>
      <c r="AV118" s="121"/>
    </row>
    <row r="119" spans="2:48" ht="15" customHeight="1" x14ac:dyDescent="0.15">
      <c r="B119" s="131" t="s">
        <v>290</v>
      </c>
      <c r="C119" s="139" t="s">
        <v>310</v>
      </c>
      <c r="D119" s="118"/>
      <c r="E119" s="119"/>
      <c r="AO119" s="119"/>
      <c r="AP119" s="120"/>
      <c r="AQ119" s="121"/>
      <c r="AR119" s="121"/>
      <c r="AS119" s="121"/>
      <c r="AT119" s="121"/>
      <c r="AU119" s="121"/>
      <c r="AV119" s="121"/>
    </row>
    <row r="120" spans="2:48" ht="15" customHeight="1" x14ac:dyDescent="0.15">
      <c r="B120" s="131" t="s">
        <v>211</v>
      </c>
      <c r="C120" s="139" t="s">
        <v>310</v>
      </c>
      <c r="D120" s="118"/>
      <c r="E120" s="119"/>
      <c r="AO120" s="119"/>
      <c r="AP120" s="120"/>
      <c r="AQ120" s="121"/>
      <c r="AR120" s="121"/>
      <c r="AS120" s="121"/>
      <c r="AT120" s="121"/>
      <c r="AU120" s="121"/>
      <c r="AV120" s="121"/>
    </row>
    <row r="121" spans="2:48" ht="15" customHeight="1" x14ac:dyDescent="0.15">
      <c r="B121" s="131" t="s">
        <v>212</v>
      </c>
      <c r="C121" s="140"/>
      <c r="D121" s="118"/>
      <c r="E121" s="119"/>
      <c r="AO121" s="119"/>
      <c r="AP121" s="120"/>
      <c r="AQ121" s="121"/>
      <c r="AR121" s="121"/>
      <c r="AS121" s="121"/>
      <c r="AT121" s="121"/>
      <c r="AU121" s="121"/>
      <c r="AV121" s="121"/>
    </row>
    <row r="122" spans="2:48" ht="15" customHeight="1" x14ac:dyDescent="0.15">
      <c r="B122" s="131" t="s">
        <v>213</v>
      </c>
      <c r="C122" s="139" t="s">
        <v>310</v>
      </c>
      <c r="D122" s="118"/>
      <c r="E122" s="119"/>
      <c r="AO122" s="119"/>
      <c r="AP122" s="120"/>
      <c r="AQ122" s="121"/>
      <c r="AR122" s="121"/>
      <c r="AS122" s="121"/>
      <c r="AT122" s="121"/>
      <c r="AU122" s="121"/>
      <c r="AV122" s="121"/>
    </row>
    <row r="123" spans="2:48" ht="15" customHeight="1" x14ac:dyDescent="0.15">
      <c r="B123" s="131" t="s">
        <v>214</v>
      </c>
      <c r="C123" s="139" t="s">
        <v>310</v>
      </c>
      <c r="D123" s="118"/>
      <c r="E123" s="119"/>
      <c r="AO123" s="119"/>
      <c r="AP123" s="120"/>
      <c r="AQ123" s="121"/>
      <c r="AR123" s="121"/>
      <c r="AS123" s="121"/>
      <c r="AT123" s="121"/>
      <c r="AU123" s="121"/>
      <c r="AV123" s="121"/>
    </row>
    <row r="124" spans="2:48" ht="15" customHeight="1" x14ac:dyDescent="0.15">
      <c r="B124" s="131" t="s">
        <v>215</v>
      </c>
      <c r="C124" s="139" t="s">
        <v>310</v>
      </c>
      <c r="D124" s="118"/>
      <c r="E124" s="119"/>
      <c r="AO124" s="119"/>
      <c r="AP124" s="120"/>
      <c r="AQ124" s="121"/>
      <c r="AR124" s="121"/>
      <c r="AS124" s="121"/>
      <c r="AT124" s="121"/>
      <c r="AU124" s="121"/>
      <c r="AV124" s="121"/>
    </row>
    <row r="125" spans="2:48" ht="15" customHeight="1" x14ac:dyDescent="0.15">
      <c r="B125" s="131" t="s">
        <v>84</v>
      </c>
      <c r="C125" s="140"/>
      <c r="D125" s="118"/>
      <c r="E125" s="119"/>
      <c r="AO125" s="119"/>
      <c r="AP125" s="120"/>
      <c r="AQ125" s="121"/>
      <c r="AR125" s="121"/>
      <c r="AS125" s="121"/>
      <c r="AT125" s="121"/>
      <c r="AU125" s="121"/>
      <c r="AV125" s="121"/>
    </row>
    <row r="126" spans="2:48" ht="15" customHeight="1" x14ac:dyDescent="0.15">
      <c r="B126" s="131" t="s">
        <v>216</v>
      </c>
      <c r="C126" s="139" t="s">
        <v>310</v>
      </c>
      <c r="D126" s="118"/>
      <c r="E126" s="119"/>
      <c r="AO126" s="119"/>
      <c r="AP126" s="120"/>
      <c r="AQ126" s="121"/>
      <c r="AR126" s="121"/>
      <c r="AS126" s="121"/>
      <c r="AT126" s="121"/>
      <c r="AU126" s="121"/>
      <c r="AV126" s="121"/>
    </row>
    <row r="127" spans="2:48" ht="15" customHeight="1" x14ac:dyDescent="0.15">
      <c r="B127" s="131" t="s">
        <v>217</v>
      </c>
      <c r="C127" s="139" t="s">
        <v>310</v>
      </c>
      <c r="D127" s="118"/>
      <c r="E127" s="119"/>
      <c r="AO127" s="119"/>
      <c r="AP127" s="120"/>
      <c r="AQ127" s="121"/>
      <c r="AR127" s="121"/>
      <c r="AS127" s="121"/>
      <c r="AT127" s="121"/>
      <c r="AU127" s="121"/>
      <c r="AV127" s="121"/>
    </row>
    <row r="128" spans="2:48" ht="15" customHeight="1" x14ac:dyDescent="0.15">
      <c r="B128" s="131" t="s">
        <v>218</v>
      </c>
      <c r="C128" s="139" t="s">
        <v>310</v>
      </c>
      <c r="D128" s="118"/>
      <c r="E128" s="119"/>
      <c r="AO128" s="119"/>
      <c r="AP128" s="120"/>
      <c r="AQ128" s="121"/>
      <c r="AR128" s="121"/>
      <c r="AS128" s="121"/>
      <c r="AT128" s="121"/>
      <c r="AU128" s="121"/>
      <c r="AV128" s="121"/>
    </row>
    <row r="129" spans="2:48" ht="15" customHeight="1" x14ac:dyDescent="0.15">
      <c r="B129" s="131" t="s">
        <v>219</v>
      </c>
      <c r="C129" s="139" t="s">
        <v>310</v>
      </c>
      <c r="D129" s="118"/>
      <c r="E129" s="119"/>
      <c r="AO129" s="119"/>
      <c r="AP129" s="120"/>
      <c r="AQ129" s="121"/>
      <c r="AR129" s="121"/>
      <c r="AS129" s="121"/>
      <c r="AT129" s="121"/>
      <c r="AU129" s="121"/>
      <c r="AV129" s="121"/>
    </row>
    <row r="130" spans="2:48" ht="15" customHeight="1" x14ac:dyDescent="0.15">
      <c r="B130" s="131" t="s">
        <v>220</v>
      </c>
      <c r="C130" s="139" t="s">
        <v>310</v>
      </c>
      <c r="D130" s="118"/>
      <c r="E130" s="119"/>
      <c r="AO130" s="119"/>
      <c r="AP130" s="120"/>
      <c r="AQ130" s="121"/>
      <c r="AR130" s="121"/>
      <c r="AS130" s="121"/>
      <c r="AT130" s="121"/>
      <c r="AU130" s="121"/>
      <c r="AV130" s="121"/>
    </row>
    <row r="131" spans="2:48" ht="15" customHeight="1" x14ac:dyDescent="0.15">
      <c r="B131" s="131" t="s">
        <v>192</v>
      </c>
      <c r="C131" s="139" t="s">
        <v>311</v>
      </c>
      <c r="D131" s="118"/>
      <c r="E131" s="119"/>
      <c r="AO131" s="119"/>
      <c r="AP131" s="120"/>
      <c r="AQ131" s="121"/>
      <c r="AR131" s="121"/>
      <c r="AS131" s="121"/>
      <c r="AT131" s="121"/>
      <c r="AU131" s="121"/>
      <c r="AV131" s="121"/>
    </row>
    <row r="132" spans="2:48" ht="15" customHeight="1" x14ac:dyDescent="0.15">
      <c r="B132" s="131" t="s">
        <v>321</v>
      </c>
      <c r="C132" s="139" t="s">
        <v>320</v>
      </c>
      <c r="D132" s="118"/>
      <c r="E132" s="119"/>
      <c r="AO132" s="119"/>
      <c r="AP132" s="120"/>
      <c r="AQ132" s="121"/>
      <c r="AR132" s="121"/>
      <c r="AS132" s="121"/>
      <c r="AT132" s="121"/>
      <c r="AU132" s="121"/>
      <c r="AV132" s="121"/>
    </row>
    <row r="133" spans="2:48" ht="15" customHeight="1" x14ac:dyDescent="0.15">
      <c r="B133" s="131" t="s">
        <v>221</v>
      </c>
      <c r="C133" s="140"/>
      <c r="D133" s="118"/>
      <c r="E133" s="119"/>
      <c r="AO133" s="119"/>
      <c r="AP133" s="120"/>
      <c r="AQ133" s="121"/>
      <c r="AR133" s="121"/>
      <c r="AS133" s="121"/>
      <c r="AT133" s="121"/>
      <c r="AU133" s="121"/>
      <c r="AV133" s="121"/>
    </row>
    <row r="134" spans="2:48" ht="15" customHeight="1" x14ac:dyDescent="0.15">
      <c r="B134" s="131" t="s">
        <v>222</v>
      </c>
      <c r="C134" s="139" t="s">
        <v>310</v>
      </c>
      <c r="D134" s="118"/>
      <c r="E134" s="119"/>
      <c r="AO134" s="119"/>
      <c r="AP134" s="120"/>
      <c r="AQ134" s="121"/>
      <c r="AR134" s="121"/>
      <c r="AS134" s="121"/>
      <c r="AT134" s="121"/>
      <c r="AU134" s="121"/>
      <c r="AV134" s="121"/>
    </row>
    <row r="135" spans="2:48" ht="15" customHeight="1" x14ac:dyDescent="0.15">
      <c r="B135" s="131" t="s">
        <v>223</v>
      </c>
      <c r="C135" s="139" t="s">
        <v>310</v>
      </c>
      <c r="D135" s="118"/>
      <c r="E135" s="119"/>
      <c r="AO135" s="119"/>
      <c r="AP135" s="120"/>
      <c r="AQ135" s="121"/>
      <c r="AR135" s="121"/>
      <c r="AS135" s="121"/>
      <c r="AT135" s="121"/>
      <c r="AU135" s="121"/>
      <c r="AV135" s="121"/>
    </row>
    <row r="136" spans="2:48" ht="15" customHeight="1" x14ac:dyDescent="0.15">
      <c r="B136" s="131" t="s">
        <v>224</v>
      </c>
      <c r="C136" s="139" t="s">
        <v>310</v>
      </c>
      <c r="D136" s="118"/>
      <c r="E136" s="119"/>
      <c r="AO136" s="119"/>
      <c r="AP136" s="119"/>
      <c r="AQ136" s="121"/>
      <c r="AR136" s="121"/>
      <c r="AS136" s="121"/>
      <c r="AT136" s="121"/>
      <c r="AU136" s="121"/>
      <c r="AV136" s="121"/>
    </row>
    <row r="137" spans="2:48" ht="15" customHeight="1" x14ac:dyDescent="0.15">
      <c r="B137" s="131"/>
      <c r="C137" s="147" t="s">
        <v>314</v>
      </c>
      <c r="D137" s="126"/>
      <c r="E137" s="119"/>
      <c r="AO137" s="119"/>
      <c r="AP137" s="119"/>
      <c r="AQ137" s="121"/>
      <c r="AR137" s="121"/>
      <c r="AS137" s="121"/>
      <c r="AT137" s="121"/>
      <c r="AU137" s="121"/>
      <c r="AV137" s="121"/>
    </row>
    <row r="138" spans="2:48" ht="15" customHeight="1" x14ac:dyDescent="0.15">
      <c r="B138" s="131" t="s">
        <v>225</v>
      </c>
      <c r="C138" s="140"/>
      <c r="D138" s="118"/>
      <c r="E138" s="119"/>
      <c r="AO138" s="119"/>
      <c r="AP138" s="119"/>
      <c r="AQ138" s="121"/>
      <c r="AR138" s="121"/>
      <c r="AS138" s="121"/>
      <c r="AT138" s="121"/>
      <c r="AU138" s="121"/>
      <c r="AV138" s="121"/>
    </row>
    <row r="139" spans="2:48" ht="15" customHeight="1" x14ac:dyDescent="0.15">
      <c r="B139" s="131" t="s">
        <v>226</v>
      </c>
      <c r="C139" s="139" t="s">
        <v>310</v>
      </c>
      <c r="D139" s="118"/>
      <c r="E139" s="119"/>
      <c r="AO139" s="119"/>
      <c r="AP139" s="120"/>
      <c r="AQ139" s="121"/>
      <c r="AR139" s="121"/>
      <c r="AS139" s="121"/>
      <c r="AT139" s="121"/>
      <c r="AU139" s="121"/>
      <c r="AV139" s="121"/>
    </row>
    <row r="140" spans="2:48" ht="15" customHeight="1" x14ac:dyDescent="0.15">
      <c r="B140" s="131" t="s">
        <v>227</v>
      </c>
      <c r="C140" s="139" t="s">
        <v>310</v>
      </c>
      <c r="D140" s="118"/>
      <c r="E140" s="119"/>
      <c r="AO140" s="119"/>
      <c r="AP140" s="120"/>
      <c r="AQ140" s="121"/>
      <c r="AR140" s="121"/>
      <c r="AS140" s="121"/>
      <c r="AT140" s="121"/>
      <c r="AU140" s="121"/>
      <c r="AV140" s="121"/>
    </row>
    <row r="141" spans="2:48" ht="15" customHeight="1" x14ac:dyDescent="0.15">
      <c r="B141" s="131" t="s">
        <v>228</v>
      </c>
      <c r="C141" s="139" t="s">
        <v>310</v>
      </c>
      <c r="D141" s="118"/>
      <c r="E141" s="119"/>
      <c r="AO141" s="119"/>
      <c r="AP141" s="120"/>
      <c r="AQ141" s="121"/>
      <c r="AR141" s="121"/>
      <c r="AS141" s="121"/>
      <c r="AT141" s="121"/>
      <c r="AU141" s="121"/>
      <c r="AV141" s="121"/>
    </row>
    <row r="142" spans="2:48" ht="15" customHeight="1" x14ac:dyDescent="0.15">
      <c r="B142" s="131" t="s">
        <v>229</v>
      </c>
      <c r="C142" s="139" t="s">
        <v>310</v>
      </c>
      <c r="D142" s="118"/>
      <c r="E142" s="119"/>
      <c r="AO142" s="119"/>
      <c r="AP142" s="120"/>
      <c r="AQ142" s="121"/>
      <c r="AR142" s="121"/>
      <c r="AS142" s="121"/>
      <c r="AT142" s="121"/>
      <c r="AU142" s="121"/>
      <c r="AV142" s="121"/>
    </row>
    <row r="143" spans="2:48" ht="15" customHeight="1" x14ac:dyDescent="0.15">
      <c r="B143" s="131" t="s">
        <v>230</v>
      </c>
      <c r="C143" s="139" t="s">
        <v>310</v>
      </c>
      <c r="D143" s="118"/>
      <c r="E143" s="119"/>
      <c r="AO143" s="119"/>
      <c r="AP143" s="120"/>
      <c r="AQ143" s="121"/>
      <c r="AR143" s="121"/>
      <c r="AS143" s="121"/>
      <c r="AT143" s="121"/>
      <c r="AU143" s="121"/>
      <c r="AV143" s="121"/>
    </row>
    <row r="144" spans="2:48" ht="15" customHeight="1" x14ac:dyDescent="0.15">
      <c r="B144" s="131" t="s">
        <v>192</v>
      </c>
      <c r="C144" s="139" t="s">
        <v>310</v>
      </c>
      <c r="D144" s="118"/>
      <c r="E144" s="119"/>
      <c r="AO144" s="119"/>
      <c r="AP144" s="120"/>
      <c r="AQ144" s="121"/>
      <c r="AR144" s="121"/>
      <c r="AS144" s="121"/>
      <c r="AT144" s="121"/>
      <c r="AU144" s="121"/>
      <c r="AV144" s="121"/>
    </row>
    <row r="145" spans="2:48" ht="15" customHeight="1" x14ac:dyDescent="0.15">
      <c r="B145" s="131" t="s">
        <v>318</v>
      </c>
      <c r="C145" s="139" t="s">
        <v>319</v>
      </c>
      <c r="D145" s="118"/>
      <c r="E145" s="119"/>
      <c r="AO145" s="119"/>
      <c r="AP145" s="120"/>
      <c r="AQ145" s="121"/>
      <c r="AR145" s="121"/>
      <c r="AS145" s="121"/>
      <c r="AT145" s="121"/>
      <c r="AU145" s="121"/>
      <c r="AV145" s="121"/>
    </row>
    <row r="146" spans="2:48" ht="15" customHeight="1" x14ac:dyDescent="0.15">
      <c r="B146" s="131" t="s">
        <v>231</v>
      </c>
      <c r="C146" s="139" t="s">
        <v>310</v>
      </c>
      <c r="D146" s="118"/>
      <c r="E146" s="119"/>
      <c r="AO146" s="119"/>
      <c r="AP146" s="120"/>
      <c r="AQ146" s="121"/>
      <c r="AR146" s="121"/>
      <c r="AS146" s="121"/>
      <c r="AT146" s="121"/>
      <c r="AU146" s="121"/>
      <c r="AV146" s="121"/>
    </row>
    <row r="147" spans="2:48" ht="15" customHeight="1" x14ac:dyDescent="0.15">
      <c r="B147" s="131" t="s">
        <v>232</v>
      </c>
      <c r="C147" s="139" t="s">
        <v>310</v>
      </c>
      <c r="D147" s="118"/>
      <c r="E147" s="119"/>
      <c r="AO147" s="119"/>
      <c r="AP147" s="120"/>
      <c r="AQ147" s="121"/>
      <c r="AR147" s="121"/>
      <c r="AS147" s="121"/>
      <c r="AT147" s="121"/>
      <c r="AU147" s="121"/>
      <c r="AV147" s="121"/>
    </row>
    <row r="148" spans="2:48" ht="15" customHeight="1" x14ac:dyDescent="0.15">
      <c r="B148" s="131" t="s">
        <v>233</v>
      </c>
      <c r="C148" s="139" t="s">
        <v>310</v>
      </c>
      <c r="D148" s="118"/>
      <c r="E148" s="119"/>
      <c r="AO148" s="119"/>
      <c r="AP148" s="120"/>
      <c r="AQ148" s="121"/>
      <c r="AR148" s="121"/>
      <c r="AS148" s="121"/>
      <c r="AT148" s="121"/>
      <c r="AU148" s="121"/>
      <c r="AV148" s="121"/>
    </row>
    <row r="149" spans="2:48" ht="15" customHeight="1" x14ac:dyDescent="0.15">
      <c r="B149" s="131" t="s">
        <v>234</v>
      </c>
      <c r="C149" s="139" t="s">
        <v>310</v>
      </c>
      <c r="D149" s="118"/>
      <c r="E149" s="119"/>
      <c r="AO149" s="119"/>
      <c r="AP149" s="120"/>
      <c r="AQ149" s="121"/>
      <c r="AR149" s="121"/>
      <c r="AS149" s="121"/>
      <c r="AT149" s="121"/>
      <c r="AU149" s="121"/>
      <c r="AV149" s="121"/>
    </row>
    <row r="150" spans="2:48" ht="15" customHeight="1" x14ac:dyDescent="0.15">
      <c r="B150" s="131" t="s">
        <v>235</v>
      </c>
      <c r="C150" s="139" t="s">
        <v>310</v>
      </c>
      <c r="D150" s="118"/>
      <c r="E150" s="119"/>
      <c r="AO150" s="119"/>
      <c r="AP150" s="120"/>
      <c r="AQ150" s="121"/>
      <c r="AR150" s="121"/>
      <c r="AS150" s="121"/>
      <c r="AT150" s="121"/>
      <c r="AU150" s="121"/>
      <c r="AV150" s="121"/>
    </row>
    <row r="151" spans="2:48" ht="15" customHeight="1" x14ac:dyDescent="0.15">
      <c r="B151" s="131" t="s">
        <v>236</v>
      </c>
      <c r="C151" s="139" t="s">
        <v>310</v>
      </c>
      <c r="D151" s="118"/>
      <c r="E151" s="119"/>
      <c r="AO151" s="119"/>
      <c r="AP151" s="120"/>
      <c r="AQ151" s="121"/>
      <c r="AR151" s="121"/>
      <c r="AS151" s="121"/>
      <c r="AT151" s="121"/>
      <c r="AU151" s="121"/>
      <c r="AV151" s="121"/>
    </row>
    <row r="152" spans="2:48" ht="15" customHeight="1" x14ac:dyDescent="0.15">
      <c r="B152" s="131" t="s">
        <v>237</v>
      </c>
      <c r="C152" s="139" t="s">
        <v>310</v>
      </c>
      <c r="D152" s="118"/>
      <c r="E152" s="119"/>
      <c r="AO152" s="119"/>
      <c r="AP152" s="120"/>
      <c r="AQ152" s="121"/>
      <c r="AR152" s="121"/>
      <c r="AS152" s="121"/>
      <c r="AT152" s="121"/>
      <c r="AU152" s="121"/>
      <c r="AV152" s="121"/>
    </row>
    <row r="153" spans="2:48" ht="15" customHeight="1" x14ac:dyDescent="0.15">
      <c r="B153" s="131" t="s">
        <v>238</v>
      </c>
      <c r="C153" s="139" t="s">
        <v>310</v>
      </c>
      <c r="D153" s="118"/>
      <c r="E153" s="119"/>
      <c r="AO153" s="119"/>
      <c r="AP153" s="120"/>
      <c r="AQ153" s="121"/>
      <c r="AR153" s="121"/>
      <c r="AS153" s="121"/>
      <c r="AT153" s="121"/>
      <c r="AU153" s="121"/>
      <c r="AV153" s="121"/>
    </row>
    <row r="154" spans="2:48" ht="15" customHeight="1" x14ac:dyDescent="0.15">
      <c r="B154" s="131" t="s">
        <v>239</v>
      </c>
      <c r="C154" s="139" t="s">
        <v>310</v>
      </c>
      <c r="D154" s="118"/>
      <c r="E154" s="119"/>
      <c r="AO154" s="119"/>
      <c r="AP154" s="120"/>
      <c r="AQ154" s="121"/>
      <c r="AR154" s="121"/>
      <c r="AS154" s="121"/>
      <c r="AT154" s="121"/>
      <c r="AU154" s="121"/>
      <c r="AV154" s="121"/>
    </row>
    <row r="155" spans="2:48" ht="15" customHeight="1" x14ac:dyDescent="0.15">
      <c r="B155" s="131" t="s">
        <v>240</v>
      </c>
      <c r="C155" s="139" t="s">
        <v>310</v>
      </c>
      <c r="D155" s="118"/>
      <c r="E155" s="119"/>
      <c r="AO155" s="119"/>
      <c r="AP155" s="120"/>
      <c r="AQ155" s="121"/>
      <c r="AR155" s="121"/>
      <c r="AS155" s="121"/>
      <c r="AT155" s="121"/>
      <c r="AU155" s="121"/>
      <c r="AV155" s="121"/>
    </row>
    <row r="156" spans="2:48" ht="15" customHeight="1" x14ac:dyDescent="0.15">
      <c r="B156" s="131" t="s">
        <v>241</v>
      </c>
      <c r="C156" s="139" t="s">
        <v>310</v>
      </c>
      <c r="D156" s="118"/>
      <c r="E156" s="119"/>
      <c r="AO156" s="119"/>
      <c r="AP156" s="120"/>
      <c r="AQ156" s="121"/>
      <c r="AR156" s="121"/>
      <c r="AS156" s="121"/>
      <c r="AT156" s="121"/>
      <c r="AU156" s="121"/>
      <c r="AV156" s="121"/>
    </row>
    <row r="157" spans="2:48" ht="15" customHeight="1" x14ac:dyDescent="0.15">
      <c r="B157" s="131" t="s">
        <v>336</v>
      </c>
      <c r="C157" s="139">
        <v>1</v>
      </c>
      <c r="D157" s="118"/>
      <c r="E157" s="119"/>
      <c r="AO157" s="119"/>
      <c r="AP157" s="120"/>
      <c r="AQ157" s="121"/>
      <c r="AR157" s="121"/>
      <c r="AS157" s="121"/>
      <c r="AT157" s="121"/>
      <c r="AU157" s="121"/>
      <c r="AV157" s="121"/>
    </row>
    <row r="158" spans="2:48" ht="15" customHeight="1" x14ac:dyDescent="0.15">
      <c r="B158" s="131" t="s">
        <v>337</v>
      </c>
      <c r="C158" s="139">
        <v>1</v>
      </c>
      <c r="D158" s="118"/>
      <c r="E158" s="119"/>
      <c r="AO158" s="119"/>
      <c r="AP158" s="120"/>
      <c r="AQ158" s="121"/>
      <c r="AR158" s="121"/>
      <c r="AS158" s="121"/>
      <c r="AT158" s="121"/>
      <c r="AU158" s="121"/>
      <c r="AV158" s="121"/>
    </row>
    <row r="159" spans="2:48" ht="15" customHeight="1" x14ac:dyDescent="0.15">
      <c r="B159" s="131" t="s">
        <v>242</v>
      </c>
      <c r="C159" s="140"/>
      <c r="D159" s="118"/>
      <c r="E159" s="119"/>
      <c r="AO159" s="119"/>
      <c r="AP159" s="120"/>
      <c r="AQ159" s="121"/>
      <c r="AR159" s="121"/>
      <c r="AS159" s="121"/>
      <c r="AT159" s="121"/>
      <c r="AU159" s="121"/>
      <c r="AV159" s="121"/>
    </row>
    <row r="160" spans="2:48" ht="15" customHeight="1" x14ac:dyDescent="0.15">
      <c r="B160" s="131" t="s">
        <v>243</v>
      </c>
      <c r="C160" s="139" t="s">
        <v>310</v>
      </c>
      <c r="D160" s="118"/>
      <c r="E160" s="119"/>
      <c r="AO160" s="119"/>
      <c r="AP160" s="120"/>
      <c r="AQ160" s="121"/>
      <c r="AR160" s="121"/>
      <c r="AS160" s="121"/>
      <c r="AT160" s="121"/>
      <c r="AU160" s="121"/>
      <c r="AV160" s="121"/>
    </row>
    <row r="161" spans="2:48" ht="15" customHeight="1" x14ac:dyDescent="0.15">
      <c r="B161" s="131" t="s">
        <v>192</v>
      </c>
      <c r="C161" s="139" t="s">
        <v>310</v>
      </c>
      <c r="D161" s="118"/>
      <c r="E161" s="119"/>
      <c r="AO161" s="119"/>
      <c r="AP161" s="120"/>
      <c r="AQ161" s="121"/>
      <c r="AR161" s="121"/>
      <c r="AS161" s="121"/>
      <c r="AT161" s="121"/>
      <c r="AU161" s="121"/>
      <c r="AV161" s="121"/>
    </row>
    <row r="162" spans="2:48" ht="15" customHeight="1" x14ac:dyDescent="0.15">
      <c r="B162" s="131"/>
      <c r="C162" s="139">
        <v>123</v>
      </c>
      <c r="D162" s="118"/>
      <c r="E162" s="119"/>
      <c r="AO162" s="119"/>
      <c r="AP162" s="120"/>
      <c r="AQ162" s="121"/>
      <c r="AR162" s="121"/>
      <c r="AS162" s="121"/>
      <c r="AT162" s="121"/>
      <c r="AU162" s="121"/>
      <c r="AV162" s="121"/>
    </row>
    <row r="163" spans="2:48" ht="15" customHeight="1" x14ac:dyDescent="0.15">
      <c r="B163" s="131"/>
      <c r="C163" s="146">
        <v>4567</v>
      </c>
      <c r="D163" s="118"/>
      <c r="E163" s="119"/>
      <c r="AO163" s="119"/>
      <c r="AP163" s="120"/>
      <c r="AQ163" s="121"/>
      <c r="AR163" s="121"/>
      <c r="AS163" s="121"/>
      <c r="AT163" s="121"/>
      <c r="AU163" s="121"/>
      <c r="AV163" s="121"/>
    </row>
    <row r="164" spans="2:48" ht="15" customHeight="1" x14ac:dyDescent="0.15">
      <c r="B164" s="131"/>
      <c r="C164" s="146" t="s">
        <v>308</v>
      </c>
      <c r="D164" s="118"/>
      <c r="E164" s="119"/>
      <c r="AO164" s="119"/>
      <c r="AP164" s="120"/>
      <c r="AQ164" s="121"/>
      <c r="AR164" s="121"/>
      <c r="AS164" s="121"/>
      <c r="AT164" s="121"/>
      <c r="AU164" s="121"/>
      <c r="AV164" s="121"/>
    </row>
    <row r="165" spans="2:48" ht="15" customHeight="1" x14ac:dyDescent="0.15">
      <c r="B165" s="131" t="s">
        <v>244</v>
      </c>
      <c r="C165" s="139" t="s">
        <v>310</v>
      </c>
      <c r="D165" s="118"/>
      <c r="E165" s="119"/>
      <c r="AO165" s="119"/>
      <c r="AP165" s="120"/>
      <c r="AQ165" s="121"/>
      <c r="AR165" s="121"/>
      <c r="AS165" s="121"/>
      <c r="AT165" s="121"/>
      <c r="AU165" s="121"/>
      <c r="AV165" s="121"/>
    </row>
    <row r="166" spans="2:48" ht="15" customHeight="1" x14ac:dyDescent="0.15">
      <c r="B166" s="131" t="s">
        <v>245</v>
      </c>
      <c r="C166" s="139" t="s">
        <v>305</v>
      </c>
      <c r="D166" s="118"/>
      <c r="E166" s="119"/>
      <c r="AO166" s="119"/>
      <c r="AP166" s="120"/>
      <c r="AQ166" s="121"/>
      <c r="AR166" s="121"/>
      <c r="AS166" s="121"/>
      <c r="AT166" s="121"/>
      <c r="AU166" s="121"/>
      <c r="AV166" s="121"/>
    </row>
    <row r="167" spans="2:48" ht="15" customHeight="1" x14ac:dyDescent="0.15">
      <c r="B167" s="131" t="s">
        <v>153</v>
      </c>
      <c r="C167" s="139" t="s">
        <v>306</v>
      </c>
      <c r="D167" s="118"/>
      <c r="E167" s="119"/>
      <c r="AO167" s="119"/>
      <c r="AP167" s="120"/>
      <c r="AQ167" s="121"/>
      <c r="AR167" s="121"/>
      <c r="AS167" s="121"/>
      <c r="AT167" s="121"/>
      <c r="AU167" s="121"/>
      <c r="AV167" s="121"/>
    </row>
    <row r="168" spans="2:48" ht="15" customHeight="1" x14ac:dyDescent="0.15">
      <c r="B168" s="131" t="s">
        <v>246</v>
      </c>
      <c r="C168" s="139" t="s">
        <v>307</v>
      </c>
      <c r="D168" s="118"/>
      <c r="E168" s="119"/>
      <c r="AO168" s="119"/>
      <c r="AP168" s="120"/>
      <c r="AQ168" s="121"/>
      <c r="AR168" s="121"/>
      <c r="AS168" s="121"/>
      <c r="AT168" s="121"/>
      <c r="AU168" s="121"/>
      <c r="AV168" s="121"/>
    </row>
    <row r="169" spans="2:48" ht="15" customHeight="1" x14ac:dyDescent="0.15">
      <c r="B169" s="131" t="s">
        <v>247</v>
      </c>
      <c r="C169" s="139"/>
      <c r="D169" s="118"/>
      <c r="E169" s="119"/>
      <c r="AO169" s="119"/>
      <c r="AP169" s="120"/>
      <c r="AQ169" s="121"/>
      <c r="AR169" s="121"/>
      <c r="AS169" s="121"/>
      <c r="AT169" s="121"/>
      <c r="AU169" s="121"/>
      <c r="AV169" s="121"/>
    </row>
    <row r="170" spans="2:48" ht="15" customHeight="1" x14ac:dyDescent="0.15">
      <c r="B170" s="131" t="s">
        <v>103</v>
      </c>
      <c r="C170" s="139" t="s">
        <v>299</v>
      </c>
      <c r="D170" s="118"/>
      <c r="E170" s="119"/>
      <c r="AO170" s="119"/>
      <c r="AP170" s="120"/>
      <c r="AQ170" s="121"/>
      <c r="AR170" s="121"/>
      <c r="AS170" s="121"/>
      <c r="AT170" s="121"/>
      <c r="AU170" s="121"/>
      <c r="AV170" s="121"/>
    </row>
    <row r="171" spans="2:48" ht="15" customHeight="1" x14ac:dyDescent="0.15">
      <c r="B171" s="131" t="s">
        <v>104</v>
      </c>
      <c r="C171" s="139" t="s">
        <v>300</v>
      </c>
      <c r="D171" s="118"/>
      <c r="E171" s="119"/>
      <c r="AO171" s="119"/>
      <c r="AP171" s="120"/>
      <c r="AQ171" s="121"/>
      <c r="AR171" s="121"/>
      <c r="AS171" s="121"/>
      <c r="AT171" s="121"/>
      <c r="AU171" s="121"/>
      <c r="AV171" s="121"/>
    </row>
    <row r="172" spans="2:48" ht="15" customHeight="1" x14ac:dyDescent="0.15">
      <c r="B172" s="131" t="s">
        <v>248</v>
      </c>
      <c r="C172" s="146" t="s">
        <v>301</v>
      </c>
      <c r="D172" s="118"/>
      <c r="E172" s="119"/>
      <c r="AO172" s="119"/>
      <c r="AP172" s="120"/>
      <c r="AQ172" s="121"/>
      <c r="AR172" s="121"/>
      <c r="AS172" s="121"/>
      <c r="AT172" s="121"/>
      <c r="AU172" s="121"/>
      <c r="AV172" s="121"/>
    </row>
    <row r="173" spans="2:48" ht="15" customHeight="1" x14ac:dyDescent="0.15">
      <c r="B173" s="131" t="s">
        <v>249</v>
      </c>
      <c r="C173" s="139" t="s">
        <v>302</v>
      </c>
      <c r="D173" s="118"/>
      <c r="E173" s="119"/>
      <c r="AO173" s="119"/>
      <c r="AP173" s="120"/>
      <c r="AQ173" s="121"/>
      <c r="AR173" s="121"/>
      <c r="AS173" s="121"/>
      <c r="AT173" s="121"/>
      <c r="AU173" s="121"/>
      <c r="AV173" s="121"/>
    </row>
    <row r="174" spans="2:48" ht="15" customHeight="1" x14ac:dyDescent="0.15">
      <c r="B174" s="131"/>
      <c r="C174" s="139" t="s">
        <v>303</v>
      </c>
      <c r="D174" s="118"/>
      <c r="E174" s="119"/>
      <c r="AO174" s="119"/>
      <c r="AP174" s="120"/>
      <c r="AQ174" s="121"/>
      <c r="AR174" s="121"/>
      <c r="AS174" s="121"/>
      <c r="AT174" s="121"/>
      <c r="AU174" s="121"/>
      <c r="AV174" s="121"/>
    </row>
    <row r="175" spans="2:48" ht="15" customHeight="1" thickBot="1" x14ac:dyDescent="0.2">
      <c r="B175" s="133"/>
      <c r="C175" s="148" t="s">
        <v>304</v>
      </c>
      <c r="D175" s="118"/>
      <c r="E175" s="119"/>
      <c r="AO175" s="119"/>
      <c r="AP175" s="120"/>
      <c r="AQ175" s="121"/>
      <c r="AR175" s="121"/>
      <c r="AS175" s="121"/>
      <c r="AT175" s="121"/>
      <c r="AU175" s="121"/>
      <c r="AV175" s="121"/>
    </row>
    <row r="176" spans="2:48" ht="15" customHeight="1" x14ac:dyDescent="0.15">
      <c r="B176" s="134"/>
      <c r="C176" s="149"/>
      <c r="D176" s="118"/>
      <c r="E176" s="119"/>
      <c r="AO176" s="119"/>
      <c r="AP176" s="120"/>
      <c r="AQ176" s="121"/>
      <c r="AR176" s="121"/>
      <c r="AS176" s="121"/>
      <c r="AT176" s="121"/>
      <c r="AU176" s="121"/>
      <c r="AV176" s="121"/>
    </row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</sheetData>
  <sheetProtection selectLockedCells="1" selectUnlockedCells="1"/>
  <mergeCells count="182">
    <mergeCell ref="AG5:AL5"/>
    <mergeCell ref="Y9:Z10"/>
    <mergeCell ref="AG47:AL48"/>
    <mergeCell ref="AG31:AK32"/>
    <mergeCell ref="AL29:AL30"/>
    <mergeCell ref="AC27:AD27"/>
    <mergeCell ref="AE27:AF27"/>
    <mergeCell ref="AG27:AH27"/>
    <mergeCell ref="AI27:AK27"/>
    <mergeCell ref="AC28:AE28"/>
    <mergeCell ref="AF7:AG8"/>
    <mergeCell ref="AJ24:AL24"/>
    <mergeCell ref="AJ25:AL26"/>
    <mergeCell ref="AK29:AK30"/>
    <mergeCell ref="AA27:AB28"/>
    <mergeCell ref="AA29:AB30"/>
    <mergeCell ref="AE29:AE30"/>
    <mergeCell ref="AF29:AF30"/>
    <mergeCell ref="AC29:AC30"/>
    <mergeCell ref="AG29:AH30"/>
    <mergeCell ref="AI29:AI30"/>
    <mergeCell ref="AJ29:AJ30"/>
    <mergeCell ref="AD29:AD30"/>
    <mergeCell ref="AC31:AF32"/>
    <mergeCell ref="G8:J11"/>
    <mergeCell ref="AA8:AD8"/>
    <mergeCell ref="AI28:AJ28"/>
    <mergeCell ref="AD16:AE16"/>
    <mergeCell ref="AH14:AI14"/>
    <mergeCell ref="AG16:AI16"/>
    <mergeCell ref="AF28:AH28"/>
    <mergeCell ref="G3:P4"/>
    <mergeCell ref="AA3:AD4"/>
    <mergeCell ref="AE3:AH4"/>
    <mergeCell ref="AI3:AL4"/>
    <mergeCell ref="Q4:X4"/>
    <mergeCell ref="AG6:AL6"/>
    <mergeCell ref="Z2:Z4"/>
    <mergeCell ref="AA2:AD2"/>
    <mergeCell ref="AE2:AH2"/>
    <mergeCell ref="AI2:AL2"/>
    <mergeCell ref="AH9:AK10"/>
    <mergeCell ref="AL9:AL10"/>
    <mergeCell ref="AH11:AL12"/>
    <mergeCell ref="AK13:AK16"/>
    <mergeCell ref="AG15:AJ15"/>
    <mergeCell ref="AD14:AE14"/>
    <mergeCell ref="AF17:AF23"/>
    <mergeCell ref="F5:F16"/>
    <mergeCell ref="G5:J5"/>
    <mergeCell ref="K5:X5"/>
    <mergeCell ref="Y5:Z6"/>
    <mergeCell ref="AA5:AF5"/>
    <mergeCell ref="G6:J7"/>
    <mergeCell ref="K6:X7"/>
    <mergeCell ref="AA6:AF6"/>
    <mergeCell ref="Y7:Z8"/>
    <mergeCell ref="AA7:AE7"/>
    <mergeCell ref="K9:X11"/>
    <mergeCell ref="AE9:AE10"/>
    <mergeCell ref="AF9:AG10"/>
    <mergeCell ref="Y11:Z12"/>
    <mergeCell ref="AA11:AE12"/>
    <mergeCell ref="AF11:AG12"/>
    <mergeCell ref="AA9:AD10"/>
    <mergeCell ref="G12:J13"/>
    <mergeCell ref="K12:X13"/>
    <mergeCell ref="Y13:Z16"/>
    <mergeCell ref="G14:J16"/>
    <mergeCell ref="K14:Q16"/>
    <mergeCell ref="R14:S16"/>
    <mergeCell ref="T14:X16"/>
    <mergeCell ref="F17:F26"/>
    <mergeCell ref="G17:G23"/>
    <mergeCell ref="H17:M17"/>
    <mergeCell ref="N17:Q17"/>
    <mergeCell ref="R17:Z17"/>
    <mergeCell ref="AA17:AE17"/>
    <mergeCell ref="R20:Z21"/>
    <mergeCell ref="AA20:AE21"/>
    <mergeCell ref="H22:M23"/>
    <mergeCell ref="N22:P23"/>
    <mergeCell ref="H18:M19"/>
    <mergeCell ref="N18:P19"/>
    <mergeCell ref="Q18:Q19"/>
    <mergeCell ref="R18:Z19"/>
    <mergeCell ref="AA18:AE19"/>
    <mergeCell ref="H20:M21"/>
    <mergeCell ref="N20:P21"/>
    <mergeCell ref="Q20:Q21"/>
    <mergeCell ref="Q22:Q23"/>
    <mergeCell ref="R22:Z23"/>
    <mergeCell ref="AA22:AE23"/>
    <mergeCell ref="G24:G26"/>
    <mergeCell ref="H24:O26"/>
    <mergeCell ref="P24:P26"/>
    <mergeCell ref="F27:F36"/>
    <mergeCell ref="G27:G35"/>
    <mergeCell ref="H27:K28"/>
    <mergeCell ref="L27:P28"/>
    <mergeCell ref="Q27:U28"/>
    <mergeCell ref="V27:Z28"/>
    <mergeCell ref="H33:K33"/>
    <mergeCell ref="L33:P33"/>
    <mergeCell ref="Q33:U33"/>
    <mergeCell ref="L32:P32"/>
    <mergeCell ref="H29:K29"/>
    <mergeCell ref="L29:P29"/>
    <mergeCell ref="Q29:U29"/>
    <mergeCell ref="V29:Z29"/>
    <mergeCell ref="Q32:U32"/>
    <mergeCell ref="V32:Z32"/>
    <mergeCell ref="Q30:U30"/>
    <mergeCell ref="V30:Z30"/>
    <mergeCell ref="AH23:AL23"/>
    <mergeCell ref="H30:J30"/>
    <mergeCell ref="H31:J31"/>
    <mergeCell ref="H32:J32"/>
    <mergeCell ref="AL31:AL32"/>
    <mergeCell ref="L30:P30"/>
    <mergeCell ref="L31:P31"/>
    <mergeCell ref="Q31:U31"/>
    <mergeCell ref="V31:Z31"/>
    <mergeCell ref="AA31:AB32"/>
    <mergeCell ref="Q24:S26"/>
    <mergeCell ref="T24:T26"/>
    <mergeCell ref="U24:W26"/>
    <mergeCell ref="X24:X26"/>
    <mergeCell ref="Y24:AA26"/>
    <mergeCell ref="AB24:AB26"/>
    <mergeCell ref="AC24:AE26"/>
    <mergeCell ref="AF24:AF26"/>
    <mergeCell ref="AG24:AI26"/>
    <mergeCell ref="AK28:AL28"/>
    <mergeCell ref="AE36:AL36"/>
    <mergeCell ref="AG33:AH34"/>
    <mergeCell ref="AI33:AL34"/>
    <mergeCell ref="H34:K35"/>
    <mergeCell ref="L34:P35"/>
    <mergeCell ref="Q34:U35"/>
    <mergeCell ref="V34:Z35"/>
    <mergeCell ref="AA35:AB36"/>
    <mergeCell ref="G36:K36"/>
    <mergeCell ref="V33:Z33"/>
    <mergeCell ref="AC36:AD36"/>
    <mergeCell ref="F37:F51"/>
    <mergeCell ref="G37:G42"/>
    <mergeCell ref="H37:H39"/>
    <mergeCell ref="V37:V42"/>
    <mergeCell ref="AE37:AE42"/>
    <mergeCell ref="AI38:AJ38"/>
    <mergeCell ref="L48:P48"/>
    <mergeCell ref="Y56:AL56"/>
    <mergeCell ref="G43:G48"/>
    <mergeCell ref="Q43:Q48"/>
    <mergeCell ref="AA42:AD42"/>
    <mergeCell ref="AE43:AE48"/>
    <mergeCell ref="H40:H42"/>
    <mergeCell ref="L8:N8"/>
    <mergeCell ref="P8:R8"/>
    <mergeCell ref="AJ46:AK46"/>
    <mergeCell ref="AH7:AL8"/>
    <mergeCell ref="Y54:AL54"/>
    <mergeCell ref="Y55:AL55"/>
    <mergeCell ref="G49:G51"/>
    <mergeCell ref="O49:O51"/>
    <mergeCell ref="AH17:AL17"/>
    <mergeCell ref="AH18:AL18"/>
    <mergeCell ref="AH19:AL19"/>
    <mergeCell ref="AH20:AL20"/>
    <mergeCell ref="AH21:AL21"/>
    <mergeCell ref="AH22:AL22"/>
    <mergeCell ref="Y49:Y51"/>
    <mergeCell ref="Y53:AL53"/>
    <mergeCell ref="AH40:AL41"/>
    <mergeCell ref="AC33:AF34"/>
    <mergeCell ref="N36:R36"/>
    <mergeCell ref="U36:X36"/>
    <mergeCell ref="S36:T36"/>
    <mergeCell ref="L36:M36"/>
    <mergeCell ref="Y36:Z36"/>
    <mergeCell ref="AA33:AB34"/>
  </mergeCells>
  <phoneticPr fontId="8"/>
  <dataValidations count="4">
    <dataValidation type="list" allowBlank="1" showInputMessage="1" showErrorMessage="1" sqref="D105 C137 D109 C162:C164 D113 D111 D107">
      <formula1>$Q$35:$Q$39</formula1>
    </dataValidation>
    <dataValidation type="list" allowBlank="1" showInputMessage="1" showErrorMessage="1" sqref="C101">
      <formula1>$AV$35:$AV$40</formula1>
    </dataValidation>
    <dataValidation type="list" allowBlank="1" showInputMessage="1" showErrorMessage="1" sqref="C45:C49 C165 C160:C161 C146:C156 C139:C144 C134:C136 C126:C131 C122:C124 C117:C120 C111 C109 C107 C105 C102 C51:C58">
      <formula1>$AV$35:$AV$42</formula1>
    </dataValidation>
    <dataValidation type="list" allowBlank="1" showInputMessage="1" showErrorMessage="1" sqref="C99">
      <formula1>$AV$29:$AV$31</formula1>
    </dataValidation>
  </dataValidations>
  <hyperlinks>
    <hyperlink ref="C8" r:id="rId1"/>
  </hyperlinks>
  <pageMargins left="0.78740157480314965" right="0.19685039370078741" top="0.19685039370078741" bottom="0.19685039370078741" header="0" footer="0"/>
  <pageSetup paperSize="9" scale="72" firstPageNumber="0" orientation="portrait"/>
  <headerFooter alignWithMargins="0"/>
  <drawing r:id="rId2"/>
  <legacyDrawing r:id="rId3"/>
  <oleObjects>
    <mc:AlternateContent xmlns:mc="http://schemas.openxmlformats.org/markup-compatibility/2006">
      <mc:Choice Requires="x14">
        <oleObject shapeId="1026" r:id="rId4">
          <objectPr defaultSize="0" autoPict="0" r:id="rId5">
            <anchor moveWithCells="1">
              <from>
                <xdr:col>6</xdr:col>
                <xdr:colOff>0</xdr:colOff>
                <xdr:row>52</xdr:row>
                <xdr:rowOff>0</xdr:rowOff>
              </from>
              <to>
                <xdr:col>21</xdr:col>
                <xdr:colOff>38100</xdr:colOff>
                <xdr:row>56</xdr:row>
                <xdr:rowOff>0</xdr:rowOff>
              </to>
            </anchor>
          </objectPr>
        </oleObject>
      </mc:Choice>
      <mc:Fallback>
        <oleObject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330"/>
  <sheetViews>
    <sheetView zoomScaleNormal="145" workbookViewId="0">
      <selection activeCell="AJ54" sqref="AJ54"/>
    </sheetView>
  </sheetViews>
  <sheetFormatPr defaultColWidth="8.875" defaultRowHeight="13.5" x14ac:dyDescent="0.15"/>
  <cols>
    <col min="1" max="1" width="4.625" style="1" customWidth="1"/>
    <col min="2" max="2" width="2.625" style="2" customWidth="1"/>
    <col min="3" max="8" width="3.625" style="2" customWidth="1"/>
    <col min="9" max="10" width="2.625" style="2" customWidth="1"/>
    <col min="11" max="11" width="4.625" style="2" customWidth="1"/>
    <col min="12" max="12" width="2.625" style="2" customWidth="1"/>
    <col min="13" max="13" width="3.875" style="2" customWidth="1"/>
    <col min="14" max="14" width="2.625" style="2" customWidth="1"/>
    <col min="15" max="15" width="4.625" style="2" customWidth="1"/>
    <col min="16" max="17" width="2.625" style="2" customWidth="1"/>
    <col min="18" max="18" width="3.625" style="2" customWidth="1"/>
    <col min="19" max="19" width="4.625" style="2" customWidth="1"/>
    <col min="20" max="22" width="2.625" style="2" customWidth="1"/>
    <col min="23" max="23" width="4.625" style="2" customWidth="1"/>
    <col min="24" max="24" width="3" style="2" customWidth="1"/>
    <col min="25" max="25" width="3.875" style="2" customWidth="1"/>
    <col min="26" max="26" width="3.375" style="2" customWidth="1"/>
    <col min="27" max="27" width="3.625" style="2" customWidth="1"/>
    <col min="28" max="28" width="2.625" style="2" customWidth="1"/>
    <col min="29" max="29" width="4.875" style="2" customWidth="1"/>
    <col min="30" max="30" width="2.625" style="2" customWidth="1"/>
    <col min="31" max="31" width="3.375" style="2" customWidth="1"/>
    <col min="32" max="32" width="2.625" style="2" customWidth="1"/>
    <col min="33" max="33" width="10.125" style="2" customWidth="1"/>
    <col min="34" max="49" width="2.625" customWidth="1"/>
  </cols>
  <sheetData>
    <row r="1" spans="1:45" ht="9" customHeight="1" x14ac:dyDescent="0.15"/>
    <row r="2" spans="1:45" ht="11.25" customHeight="1" x14ac:dyDescent="0.15">
      <c r="B2" s="24"/>
      <c r="C2" s="24"/>
      <c r="D2" s="24"/>
      <c r="E2" s="24"/>
      <c r="F2" s="24"/>
      <c r="G2" s="24"/>
      <c r="H2" s="24"/>
      <c r="I2" s="24"/>
      <c r="J2" s="24"/>
      <c r="K2" s="24"/>
      <c r="L2" s="3"/>
      <c r="M2" s="4"/>
      <c r="N2" s="4"/>
      <c r="O2" s="4"/>
      <c r="P2" s="4"/>
      <c r="Q2" s="4"/>
      <c r="R2" s="6"/>
      <c r="S2" s="6"/>
      <c r="T2" s="6"/>
      <c r="U2" s="404" t="s">
        <v>108</v>
      </c>
      <c r="V2" s="290" t="s">
        <v>0</v>
      </c>
      <c r="W2" s="290"/>
      <c r="X2" s="290"/>
      <c r="Y2" s="290"/>
      <c r="Z2" s="290" t="s">
        <v>1</v>
      </c>
      <c r="AA2" s="290"/>
      <c r="AB2" s="290"/>
      <c r="AC2" s="290"/>
      <c r="AD2" s="290" t="s">
        <v>2</v>
      </c>
      <c r="AE2" s="290"/>
      <c r="AF2" s="290"/>
      <c r="AG2" s="290"/>
    </row>
    <row r="3" spans="1:45" ht="23.25" customHeight="1" x14ac:dyDescent="0.15">
      <c r="B3" s="392" t="s">
        <v>68</v>
      </c>
      <c r="C3" s="392"/>
      <c r="D3" s="392"/>
      <c r="E3" s="392"/>
      <c r="F3" s="392"/>
      <c r="G3" s="392"/>
      <c r="H3" s="392"/>
      <c r="I3" s="392"/>
      <c r="J3" s="392"/>
      <c r="K3" s="392"/>
      <c r="L3" s="3"/>
      <c r="R3" s="10"/>
      <c r="S3" s="10"/>
      <c r="T3" s="10"/>
      <c r="U3" s="405"/>
      <c r="V3" s="394"/>
      <c r="W3" s="394"/>
      <c r="X3" s="394"/>
      <c r="Y3" s="394"/>
      <c r="Z3" s="394"/>
      <c r="AA3" s="394"/>
      <c r="AB3" s="394"/>
      <c r="AC3" s="394"/>
      <c r="AD3" s="395" t="s">
        <v>73</v>
      </c>
      <c r="AE3" s="396"/>
      <c r="AF3" s="396"/>
      <c r="AG3" s="397"/>
    </row>
    <row r="4" spans="1:45" ht="45.75" customHeight="1" x14ac:dyDescent="0.15"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401" t="s">
        <v>341</v>
      </c>
      <c r="M4" s="401"/>
      <c r="N4" s="401"/>
      <c r="O4" s="401"/>
      <c r="P4" s="401"/>
      <c r="Q4" s="401"/>
      <c r="R4" s="401"/>
      <c r="S4" s="401"/>
      <c r="T4" s="11"/>
      <c r="U4" s="406"/>
      <c r="V4" s="394"/>
      <c r="W4" s="394"/>
      <c r="X4" s="394"/>
      <c r="Y4" s="394"/>
      <c r="Z4" s="394"/>
      <c r="AA4" s="394"/>
      <c r="AB4" s="394"/>
      <c r="AC4" s="394"/>
      <c r="AD4" s="398"/>
      <c r="AE4" s="399"/>
      <c r="AF4" s="399"/>
      <c r="AG4" s="400"/>
    </row>
    <row r="5" spans="1:45" s="5" customFormat="1" ht="21" customHeight="1" x14ac:dyDescent="0.15">
      <c r="A5" s="316" t="s">
        <v>3</v>
      </c>
      <c r="B5" s="226" t="s">
        <v>4</v>
      </c>
      <c r="C5" s="227"/>
      <c r="D5" s="227"/>
      <c r="E5" s="227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20"/>
      <c r="T5" s="321" t="s">
        <v>5</v>
      </c>
      <c r="U5" s="322"/>
      <c r="V5" s="325" t="s">
        <v>6</v>
      </c>
      <c r="W5" s="326"/>
      <c r="X5" s="326"/>
      <c r="Y5" s="326"/>
      <c r="Z5" s="326"/>
      <c r="AA5" s="326"/>
      <c r="AB5" s="423" t="s">
        <v>69</v>
      </c>
      <c r="AC5" s="423"/>
      <c r="AD5" s="423"/>
      <c r="AE5" s="423"/>
      <c r="AF5" s="423"/>
      <c r="AG5" s="423"/>
    </row>
    <row r="6" spans="1:45" s="5" customFormat="1" ht="26.25" customHeight="1" x14ac:dyDescent="0.15">
      <c r="A6" s="317"/>
      <c r="B6" s="327" t="s">
        <v>112</v>
      </c>
      <c r="C6" s="328"/>
      <c r="D6" s="328"/>
      <c r="E6" s="328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30"/>
      <c r="T6" s="323"/>
      <c r="U6" s="324"/>
      <c r="V6" s="347"/>
      <c r="W6" s="332"/>
      <c r="X6" s="332"/>
      <c r="Y6" s="332"/>
      <c r="Z6" s="332"/>
      <c r="AA6" s="332"/>
      <c r="AB6" s="403"/>
      <c r="AC6" s="403"/>
      <c r="AD6" s="403"/>
      <c r="AE6" s="403"/>
      <c r="AF6" s="403"/>
      <c r="AG6" s="403"/>
    </row>
    <row r="7" spans="1:45" s="5" customFormat="1" ht="27.75" customHeight="1" x14ac:dyDescent="0.15">
      <c r="A7" s="317"/>
      <c r="B7" s="327"/>
      <c r="C7" s="328"/>
      <c r="D7" s="328"/>
      <c r="E7" s="328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30"/>
      <c r="T7" s="333" t="s">
        <v>7</v>
      </c>
      <c r="U7" s="334"/>
      <c r="V7" s="498" t="s">
        <v>140</v>
      </c>
      <c r="W7" s="336"/>
      <c r="X7" s="336"/>
      <c r="Y7" s="336"/>
      <c r="Z7" s="337"/>
      <c r="AA7" s="342" t="s">
        <v>8</v>
      </c>
      <c r="AB7" s="343"/>
      <c r="AC7" s="276" t="s">
        <v>111</v>
      </c>
      <c r="AD7" s="277"/>
      <c r="AE7" s="277"/>
      <c r="AF7" s="277"/>
      <c r="AG7" s="277"/>
    </row>
    <row r="8" spans="1:45" s="5" customFormat="1" ht="15" customHeight="1" x14ac:dyDescent="0.15">
      <c r="A8" s="317"/>
      <c r="B8" s="354" t="s">
        <v>110</v>
      </c>
      <c r="C8" s="381"/>
      <c r="D8" s="381"/>
      <c r="E8" s="381"/>
      <c r="F8" s="47" t="s">
        <v>9</v>
      </c>
      <c r="G8" s="48"/>
      <c r="H8" s="48"/>
      <c r="I8" s="49"/>
      <c r="J8" s="48" t="s">
        <v>10</v>
      </c>
      <c r="K8" s="43"/>
      <c r="L8" s="43"/>
      <c r="M8" s="43"/>
      <c r="N8" s="43"/>
      <c r="O8" s="43"/>
      <c r="P8" s="43"/>
      <c r="Q8" s="43"/>
      <c r="R8" s="43"/>
      <c r="S8" s="43"/>
      <c r="T8" s="333"/>
      <c r="U8" s="334"/>
      <c r="V8" s="312"/>
      <c r="W8" s="384"/>
      <c r="X8" s="384"/>
      <c r="Y8" s="384"/>
      <c r="Z8" s="8" t="s">
        <v>11</v>
      </c>
      <c r="AA8" s="344"/>
      <c r="AB8" s="345"/>
      <c r="AC8" s="276" t="s">
        <v>141</v>
      </c>
      <c r="AD8" s="277"/>
      <c r="AE8" s="277"/>
      <c r="AF8" s="277"/>
      <c r="AG8" s="277"/>
    </row>
    <row r="9" spans="1:45" s="5" customFormat="1" ht="15" customHeight="1" x14ac:dyDescent="0.15">
      <c r="A9" s="317"/>
      <c r="B9" s="382"/>
      <c r="C9" s="381"/>
      <c r="D9" s="381"/>
      <c r="E9" s="381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272"/>
      <c r="T9" s="323" t="s">
        <v>12</v>
      </c>
      <c r="U9" s="424"/>
      <c r="V9" s="288"/>
      <c r="W9" s="496"/>
      <c r="X9" s="496"/>
      <c r="Y9" s="496"/>
      <c r="Z9" s="499" t="s">
        <v>13</v>
      </c>
      <c r="AA9" s="342" t="s">
        <v>14</v>
      </c>
      <c r="AB9" s="343"/>
      <c r="AC9" s="288"/>
      <c r="AD9" s="496"/>
      <c r="AE9" s="496"/>
      <c r="AF9" s="496"/>
      <c r="AG9" s="407" t="s">
        <v>77</v>
      </c>
    </row>
    <row r="10" spans="1:45" ht="15" customHeight="1" x14ac:dyDescent="0.15">
      <c r="A10" s="317"/>
      <c r="B10" s="382"/>
      <c r="C10" s="381"/>
      <c r="D10" s="381"/>
      <c r="E10" s="381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30"/>
      <c r="T10" s="323"/>
      <c r="U10" s="424"/>
      <c r="V10" s="289"/>
      <c r="W10" s="497"/>
      <c r="X10" s="497"/>
      <c r="Y10" s="497"/>
      <c r="Z10" s="500"/>
      <c r="AA10" s="344"/>
      <c r="AB10" s="345"/>
      <c r="AC10" s="289"/>
      <c r="AD10" s="497"/>
      <c r="AE10" s="497"/>
      <c r="AF10" s="497"/>
      <c r="AG10" s="403"/>
    </row>
    <row r="11" spans="1:45" ht="15" customHeight="1" x14ac:dyDescent="0.15">
      <c r="A11" s="317"/>
      <c r="B11" s="382"/>
      <c r="C11" s="381"/>
      <c r="D11" s="381"/>
      <c r="E11" s="381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30"/>
      <c r="T11" s="333" t="s">
        <v>59</v>
      </c>
      <c r="U11" s="250"/>
      <c r="V11" s="309"/>
      <c r="W11" s="310"/>
      <c r="X11" s="310"/>
      <c r="Y11" s="310"/>
      <c r="Z11" s="311"/>
      <c r="AA11" s="350" t="s">
        <v>60</v>
      </c>
      <c r="AB11" s="343"/>
      <c r="AC11" s="310"/>
      <c r="AD11" s="310"/>
      <c r="AE11" s="310"/>
      <c r="AF11" s="310"/>
      <c r="AG11" s="407"/>
    </row>
    <row r="12" spans="1:45" ht="15" customHeight="1" x14ac:dyDescent="0.15">
      <c r="A12" s="317"/>
      <c r="B12" s="354" t="s">
        <v>78</v>
      </c>
      <c r="C12" s="355"/>
      <c r="D12" s="355"/>
      <c r="E12" s="355"/>
      <c r="F12" s="494" t="s">
        <v>16</v>
      </c>
      <c r="G12" s="494"/>
      <c r="H12" s="494"/>
      <c r="I12" s="494"/>
      <c r="J12" s="494"/>
      <c r="K12" s="494"/>
      <c r="L12" s="494"/>
      <c r="M12" s="494"/>
      <c r="N12" s="494"/>
      <c r="O12" s="494"/>
      <c r="P12" s="494"/>
      <c r="Q12" s="494"/>
      <c r="R12" s="494"/>
      <c r="S12" s="495"/>
      <c r="T12" s="333"/>
      <c r="U12" s="250"/>
      <c r="V12" s="347"/>
      <c r="W12" s="348"/>
      <c r="X12" s="348"/>
      <c r="Y12" s="348"/>
      <c r="Z12" s="349"/>
      <c r="AA12" s="344"/>
      <c r="AB12" s="345"/>
      <c r="AC12" s="348"/>
      <c r="AD12" s="348"/>
      <c r="AE12" s="348"/>
      <c r="AF12" s="348"/>
      <c r="AG12" s="403"/>
    </row>
    <row r="13" spans="1:45" ht="18" customHeight="1" x14ac:dyDescent="0.15">
      <c r="A13" s="317"/>
      <c r="B13" s="354"/>
      <c r="C13" s="355"/>
      <c r="D13" s="355"/>
      <c r="E13" s="355"/>
      <c r="F13" s="494"/>
      <c r="G13" s="494"/>
      <c r="H13" s="494"/>
      <c r="I13" s="494"/>
      <c r="J13" s="494"/>
      <c r="K13" s="494"/>
      <c r="L13" s="494"/>
      <c r="M13" s="494"/>
      <c r="N13" s="494"/>
      <c r="O13" s="494"/>
      <c r="P13" s="494"/>
      <c r="Q13" s="494"/>
      <c r="R13" s="494"/>
      <c r="S13" s="495"/>
      <c r="T13" s="358" t="s">
        <v>61</v>
      </c>
      <c r="U13" s="359"/>
      <c r="V13" s="56" t="s">
        <v>62</v>
      </c>
      <c r="W13" s="57"/>
      <c r="X13" s="16"/>
      <c r="Y13" s="16"/>
      <c r="Z13" s="16"/>
      <c r="AA13" s="17"/>
      <c r="AB13" s="57" t="s">
        <v>67</v>
      </c>
      <c r="AC13" s="57"/>
      <c r="AD13" s="16"/>
      <c r="AE13" s="16"/>
      <c r="AF13" s="414" t="s">
        <v>66</v>
      </c>
      <c r="AG13" s="15"/>
      <c r="AM13" s="12"/>
      <c r="AN13" s="13"/>
      <c r="AO13" s="14"/>
      <c r="AP13" s="14"/>
      <c r="AQ13" s="14"/>
      <c r="AR13" s="14"/>
      <c r="AS13" s="14"/>
    </row>
    <row r="14" spans="1:45" ht="15" customHeight="1" x14ac:dyDescent="0.15">
      <c r="A14" s="317"/>
      <c r="B14" s="354" t="s">
        <v>71</v>
      </c>
      <c r="C14" s="355"/>
      <c r="D14" s="355"/>
      <c r="E14" s="355"/>
      <c r="F14" s="492"/>
      <c r="G14" s="452"/>
      <c r="H14" s="452"/>
      <c r="I14" s="452"/>
      <c r="J14" s="452"/>
      <c r="K14" s="452"/>
      <c r="L14" s="452"/>
      <c r="M14" s="438" t="s">
        <v>58</v>
      </c>
      <c r="N14" s="488"/>
      <c r="O14" s="452"/>
      <c r="P14" s="452"/>
      <c r="Q14" s="452"/>
      <c r="R14" s="452"/>
      <c r="S14" s="453"/>
      <c r="T14" s="360"/>
      <c r="U14" s="361"/>
      <c r="V14" s="22"/>
      <c r="W14" s="23"/>
      <c r="X14" s="23"/>
      <c r="Y14" s="23"/>
      <c r="Z14" s="23"/>
      <c r="AA14" s="32" t="s">
        <v>63</v>
      </c>
      <c r="AB14" s="23"/>
      <c r="AC14" s="23"/>
      <c r="AD14" s="23"/>
      <c r="AE14" s="30" t="s">
        <v>63</v>
      </c>
      <c r="AF14" s="415"/>
      <c r="AG14" s="58" t="s">
        <v>63</v>
      </c>
      <c r="AM14" s="12"/>
      <c r="AN14" s="14"/>
      <c r="AO14" s="14"/>
      <c r="AP14" s="14"/>
      <c r="AQ14" s="14"/>
      <c r="AR14" s="14"/>
      <c r="AS14" s="14"/>
    </row>
    <row r="15" spans="1:45" ht="15" customHeight="1" x14ac:dyDescent="0.15">
      <c r="A15" s="317"/>
      <c r="B15" s="354"/>
      <c r="C15" s="355"/>
      <c r="D15" s="355"/>
      <c r="E15" s="355"/>
      <c r="F15" s="493"/>
      <c r="G15" s="203"/>
      <c r="H15" s="203"/>
      <c r="I15" s="203"/>
      <c r="J15" s="203"/>
      <c r="K15" s="203"/>
      <c r="L15" s="203"/>
      <c r="M15" s="489"/>
      <c r="N15" s="490"/>
      <c r="O15" s="203"/>
      <c r="P15" s="203"/>
      <c r="Q15" s="203"/>
      <c r="R15" s="203"/>
      <c r="S15" s="454"/>
      <c r="T15" s="360"/>
      <c r="U15" s="361"/>
      <c r="V15" s="56" t="s">
        <v>64</v>
      </c>
      <c r="W15" s="16"/>
      <c r="X15" s="16"/>
      <c r="Y15" s="56" t="s">
        <v>65</v>
      </c>
      <c r="Z15" s="16"/>
      <c r="AA15" s="17"/>
      <c r="AB15" s="417" t="s">
        <v>79</v>
      </c>
      <c r="AC15" s="418"/>
      <c r="AD15" s="418"/>
      <c r="AE15" s="419"/>
      <c r="AF15" s="415"/>
      <c r="AG15" s="15" t="s">
        <v>80</v>
      </c>
      <c r="AM15" s="12"/>
      <c r="AN15" s="14"/>
      <c r="AO15" s="14"/>
      <c r="AP15" s="14"/>
      <c r="AQ15" s="14"/>
      <c r="AR15" s="14"/>
      <c r="AS15" s="14"/>
    </row>
    <row r="16" spans="1:45" ht="17.25" customHeight="1" x14ac:dyDescent="0.15">
      <c r="A16" s="318"/>
      <c r="B16" s="364"/>
      <c r="C16" s="365"/>
      <c r="D16" s="365"/>
      <c r="E16" s="365"/>
      <c r="F16" s="479"/>
      <c r="G16" s="455"/>
      <c r="H16" s="455"/>
      <c r="I16" s="455"/>
      <c r="J16" s="455"/>
      <c r="K16" s="455"/>
      <c r="L16" s="455"/>
      <c r="M16" s="244"/>
      <c r="N16" s="491"/>
      <c r="O16" s="455"/>
      <c r="P16" s="455"/>
      <c r="Q16" s="455"/>
      <c r="R16" s="455"/>
      <c r="S16" s="456"/>
      <c r="T16" s="362"/>
      <c r="U16" s="363"/>
      <c r="V16" s="18"/>
      <c r="W16" s="19"/>
      <c r="X16" s="7" t="s">
        <v>63</v>
      </c>
      <c r="Y16" s="20"/>
      <c r="Z16" s="21"/>
      <c r="AA16" s="31" t="s">
        <v>63</v>
      </c>
      <c r="AB16" s="313" t="s">
        <v>74</v>
      </c>
      <c r="AC16" s="314"/>
      <c r="AD16" s="314"/>
      <c r="AE16" s="314"/>
      <c r="AF16" s="416"/>
      <c r="AG16" s="59" t="s">
        <v>63</v>
      </c>
      <c r="AM16" s="12"/>
      <c r="AN16" s="14"/>
      <c r="AO16" s="14"/>
      <c r="AP16" s="14"/>
      <c r="AQ16" s="14"/>
      <c r="AR16" s="14"/>
      <c r="AS16" s="14"/>
    </row>
    <row r="17" spans="1:45" ht="15" customHeight="1" x14ac:dyDescent="0.15">
      <c r="A17" s="280" t="s">
        <v>17</v>
      </c>
      <c r="B17" s="261" t="s">
        <v>18</v>
      </c>
      <c r="C17" s="227" t="s">
        <v>19</v>
      </c>
      <c r="D17" s="227"/>
      <c r="E17" s="227"/>
      <c r="F17" s="227"/>
      <c r="G17" s="227"/>
      <c r="H17" s="227"/>
      <c r="I17" s="227" t="s">
        <v>20</v>
      </c>
      <c r="J17" s="227"/>
      <c r="K17" s="227"/>
      <c r="L17" s="227"/>
      <c r="M17" s="227" t="s">
        <v>21</v>
      </c>
      <c r="N17" s="227"/>
      <c r="O17" s="227"/>
      <c r="P17" s="227"/>
      <c r="Q17" s="227"/>
      <c r="R17" s="227"/>
      <c r="S17" s="227"/>
      <c r="T17" s="227"/>
      <c r="U17" s="227"/>
      <c r="V17" s="227" t="s">
        <v>22</v>
      </c>
      <c r="W17" s="227"/>
      <c r="X17" s="227"/>
      <c r="Y17" s="227"/>
      <c r="Z17" s="227"/>
      <c r="AA17" s="420" t="s">
        <v>54</v>
      </c>
      <c r="AB17" s="502" t="s">
        <v>138</v>
      </c>
      <c r="AC17" s="503"/>
      <c r="AD17" s="503"/>
      <c r="AE17" s="503"/>
      <c r="AF17" s="503"/>
      <c r="AG17" s="504"/>
      <c r="AK17" s="46"/>
      <c r="AL17" s="46"/>
      <c r="AM17" s="46"/>
      <c r="AN17" s="46"/>
      <c r="AO17" s="46"/>
      <c r="AP17" s="46"/>
      <c r="AQ17" s="14"/>
      <c r="AR17" s="14"/>
      <c r="AS17" s="14"/>
    </row>
    <row r="18" spans="1:45" ht="15" customHeight="1" x14ac:dyDescent="0.15">
      <c r="A18" s="280"/>
      <c r="B18" s="261"/>
      <c r="C18" s="290"/>
      <c r="D18" s="290"/>
      <c r="E18" s="290"/>
      <c r="F18" s="290"/>
      <c r="G18" s="290"/>
      <c r="H18" s="290"/>
      <c r="I18" s="290"/>
      <c r="J18" s="290"/>
      <c r="K18" s="291"/>
      <c r="L18" s="292" t="s">
        <v>15</v>
      </c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  <c r="AA18" s="421"/>
      <c r="AB18" s="505"/>
      <c r="AC18" s="506"/>
      <c r="AD18" s="506"/>
      <c r="AE18" s="506"/>
      <c r="AF18" s="506"/>
      <c r="AG18" s="507"/>
      <c r="AK18" s="46"/>
      <c r="AL18" s="46"/>
      <c r="AM18" s="46"/>
      <c r="AN18" s="46"/>
      <c r="AO18" s="46"/>
      <c r="AP18" s="46"/>
      <c r="AQ18" s="14"/>
      <c r="AR18" s="14"/>
      <c r="AS18" s="14"/>
    </row>
    <row r="19" spans="1:45" ht="24" customHeight="1" x14ac:dyDescent="0.15">
      <c r="A19" s="280"/>
      <c r="B19" s="261"/>
      <c r="C19" s="290"/>
      <c r="D19" s="290"/>
      <c r="E19" s="290"/>
      <c r="F19" s="290"/>
      <c r="G19" s="290"/>
      <c r="H19" s="290"/>
      <c r="I19" s="290"/>
      <c r="J19" s="290"/>
      <c r="K19" s="291"/>
      <c r="L19" s="292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0"/>
      <c r="AA19" s="421"/>
      <c r="AB19" s="505"/>
      <c r="AC19" s="506"/>
      <c r="AD19" s="506"/>
      <c r="AE19" s="506"/>
      <c r="AF19" s="506"/>
      <c r="AG19" s="507"/>
      <c r="AK19" s="46"/>
      <c r="AL19" s="46"/>
      <c r="AM19" s="46"/>
      <c r="AN19" s="46"/>
      <c r="AO19" s="46"/>
      <c r="AP19" s="46"/>
      <c r="AQ19" s="14"/>
      <c r="AR19" s="14"/>
      <c r="AS19" s="14"/>
    </row>
    <row r="20" spans="1:45" ht="15" customHeight="1" x14ac:dyDescent="0.15">
      <c r="A20" s="280"/>
      <c r="B20" s="261"/>
      <c r="C20" s="294"/>
      <c r="D20" s="295"/>
      <c r="E20" s="295"/>
      <c r="F20" s="295"/>
      <c r="G20" s="295"/>
      <c r="H20" s="295"/>
      <c r="I20" s="295"/>
      <c r="J20" s="295"/>
      <c r="K20" s="298"/>
      <c r="L20" s="300" t="s">
        <v>15</v>
      </c>
      <c r="M20" s="511"/>
      <c r="N20" s="511"/>
      <c r="O20" s="511"/>
      <c r="P20" s="511"/>
      <c r="Q20" s="511"/>
      <c r="R20" s="511"/>
      <c r="S20" s="511"/>
      <c r="T20" s="511"/>
      <c r="U20" s="511"/>
      <c r="V20" s="342"/>
      <c r="W20" s="457"/>
      <c r="X20" s="457"/>
      <c r="Y20" s="457"/>
      <c r="Z20" s="343"/>
      <c r="AA20" s="421"/>
      <c r="AB20" s="505"/>
      <c r="AC20" s="506"/>
      <c r="AD20" s="506"/>
      <c r="AE20" s="506"/>
      <c r="AF20" s="506"/>
      <c r="AG20" s="507"/>
      <c r="AK20" s="46"/>
      <c r="AL20" s="46"/>
      <c r="AM20" s="46"/>
      <c r="AN20" s="46"/>
      <c r="AO20" s="46"/>
      <c r="AP20" s="46"/>
      <c r="AQ20" s="14"/>
      <c r="AR20" s="14"/>
      <c r="AS20" s="14"/>
    </row>
    <row r="21" spans="1:45" ht="24" customHeight="1" x14ac:dyDescent="0.15">
      <c r="A21" s="280"/>
      <c r="B21" s="261"/>
      <c r="C21" s="296"/>
      <c r="D21" s="297"/>
      <c r="E21" s="297"/>
      <c r="F21" s="297"/>
      <c r="G21" s="297"/>
      <c r="H21" s="297"/>
      <c r="I21" s="297"/>
      <c r="J21" s="297"/>
      <c r="K21" s="299"/>
      <c r="L21" s="301"/>
      <c r="M21" s="297"/>
      <c r="N21" s="297"/>
      <c r="O21" s="297"/>
      <c r="P21" s="297"/>
      <c r="Q21" s="297"/>
      <c r="R21" s="297"/>
      <c r="S21" s="297"/>
      <c r="T21" s="297"/>
      <c r="U21" s="297"/>
      <c r="V21" s="344"/>
      <c r="W21" s="458"/>
      <c r="X21" s="458"/>
      <c r="Y21" s="458"/>
      <c r="Z21" s="345"/>
      <c r="AA21" s="421"/>
      <c r="AB21" s="505"/>
      <c r="AC21" s="506"/>
      <c r="AD21" s="506"/>
      <c r="AE21" s="506"/>
      <c r="AF21" s="506"/>
      <c r="AG21" s="507"/>
      <c r="AK21" s="46"/>
      <c r="AL21" s="46"/>
      <c r="AM21" s="46"/>
      <c r="AN21" s="46"/>
      <c r="AO21" s="46"/>
      <c r="AP21" s="46"/>
      <c r="AQ21" s="14"/>
      <c r="AR21" s="14"/>
      <c r="AS21" s="14"/>
    </row>
    <row r="22" spans="1:45" ht="15" customHeight="1" x14ac:dyDescent="0.15">
      <c r="A22" s="280"/>
      <c r="B22" s="261"/>
      <c r="C22" s="286"/>
      <c r="D22" s="286"/>
      <c r="E22" s="286"/>
      <c r="F22" s="286"/>
      <c r="G22" s="286"/>
      <c r="H22" s="286"/>
      <c r="I22" s="286"/>
      <c r="J22" s="286"/>
      <c r="K22" s="288"/>
      <c r="L22" s="302" t="s">
        <v>15</v>
      </c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421"/>
      <c r="AB22" s="505"/>
      <c r="AC22" s="506"/>
      <c r="AD22" s="506"/>
      <c r="AE22" s="506"/>
      <c r="AF22" s="506"/>
      <c r="AG22" s="507"/>
      <c r="AK22" s="46"/>
      <c r="AL22" s="46"/>
      <c r="AM22" s="46"/>
      <c r="AN22" s="46"/>
      <c r="AO22" s="46"/>
      <c r="AP22" s="46"/>
      <c r="AQ22" s="14"/>
      <c r="AR22" s="14"/>
      <c r="AS22" s="14"/>
    </row>
    <row r="23" spans="1:45" ht="24" customHeight="1" x14ac:dyDescent="0.15">
      <c r="A23" s="280"/>
      <c r="B23" s="262"/>
      <c r="C23" s="287"/>
      <c r="D23" s="287"/>
      <c r="E23" s="287"/>
      <c r="F23" s="287"/>
      <c r="G23" s="287"/>
      <c r="H23" s="287"/>
      <c r="I23" s="287"/>
      <c r="J23" s="287"/>
      <c r="K23" s="289"/>
      <c r="L23" s="303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422"/>
      <c r="AB23" s="508"/>
      <c r="AC23" s="509"/>
      <c r="AD23" s="509"/>
      <c r="AE23" s="509"/>
      <c r="AF23" s="509"/>
      <c r="AG23" s="510"/>
      <c r="AK23" s="46"/>
      <c r="AL23" s="46"/>
      <c r="AM23" s="46"/>
      <c r="AN23" s="46"/>
      <c r="AO23" s="46"/>
      <c r="AP23" s="46"/>
    </row>
    <row r="24" spans="1:45" ht="15" customHeight="1" x14ac:dyDescent="0.15">
      <c r="A24" s="280"/>
      <c r="B24" s="306" t="s">
        <v>23</v>
      </c>
      <c r="C24" s="309"/>
      <c r="D24" s="310"/>
      <c r="E24" s="310"/>
      <c r="F24" s="310"/>
      <c r="G24" s="310"/>
      <c r="H24" s="310"/>
      <c r="I24" s="310"/>
      <c r="J24" s="311"/>
      <c r="K24" s="256" t="s">
        <v>24</v>
      </c>
      <c r="L24" s="251" t="s">
        <v>25</v>
      </c>
      <c r="M24" s="251"/>
      <c r="N24" s="251"/>
      <c r="O24" s="253" t="s">
        <v>82</v>
      </c>
      <c r="P24" s="251" t="s">
        <v>25</v>
      </c>
      <c r="Q24" s="251"/>
      <c r="R24" s="251"/>
      <c r="S24" s="256" t="s">
        <v>28</v>
      </c>
      <c r="T24" s="251" t="s">
        <v>27</v>
      </c>
      <c r="U24" s="251"/>
      <c r="V24" s="251"/>
      <c r="W24" s="256" t="s">
        <v>26</v>
      </c>
      <c r="X24" s="251" t="s">
        <v>53</v>
      </c>
      <c r="Y24" s="251"/>
      <c r="Z24" s="251"/>
      <c r="AA24" s="256" t="s">
        <v>52</v>
      </c>
      <c r="AB24" s="251" t="s">
        <v>53</v>
      </c>
      <c r="AC24" s="251"/>
      <c r="AD24" s="251"/>
      <c r="AE24" s="435" t="s">
        <v>139</v>
      </c>
      <c r="AF24" s="436"/>
      <c r="AG24" s="437"/>
      <c r="AM24" s="6"/>
      <c r="AN24" s="6"/>
    </row>
    <row r="25" spans="1:45" ht="15" customHeight="1" x14ac:dyDescent="0.15">
      <c r="A25" s="280"/>
      <c r="B25" s="307"/>
      <c r="C25" s="298"/>
      <c r="D25" s="312"/>
      <c r="E25" s="312"/>
      <c r="F25" s="312"/>
      <c r="G25" s="312"/>
      <c r="H25" s="312"/>
      <c r="I25" s="312"/>
      <c r="J25" s="294"/>
      <c r="K25" s="257"/>
      <c r="L25" s="252"/>
      <c r="M25" s="252"/>
      <c r="N25" s="252"/>
      <c r="O25" s="254"/>
      <c r="P25" s="252"/>
      <c r="Q25" s="252"/>
      <c r="R25" s="252"/>
      <c r="S25" s="257"/>
      <c r="T25" s="252"/>
      <c r="U25" s="252"/>
      <c r="V25" s="252"/>
      <c r="W25" s="257"/>
      <c r="X25" s="252"/>
      <c r="Y25" s="252"/>
      <c r="Z25" s="252"/>
      <c r="AA25" s="257"/>
      <c r="AB25" s="252"/>
      <c r="AC25" s="252"/>
      <c r="AD25" s="252"/>
      <c r="AE25" s="438" t="s">
        <v>81</v>
      </c>
      <c r="AF25" s="156"/>
      <c r="AG25" s="163"/>
      <c r="AH25" s="6"/>
    </row>
    <row r="26" spans="1:45" ht="15" customHeight="1" x14ac:dyDescent="0.15">
      <c r="A26" s="280"/>
      <c r="B26" s="308"/>
      <c r="C26" s="313"/>
      <c r="D26" s="314"/>
      <c r="E26" s="314"/>
      <c r="F26" s="314"/>
      <c r="G26" s="314"/>
      <c r="H26" s="314"/>
      <c r="I26" s="314"/>
      <c r="J26" s="315"/>
      <c r="K26" s="257"/>
      <c r="L26" s="252"/>
      <c r="M26" s="252"/>
      <c r="N26" s="252"/>
      <c r="O26" s="255"/>
      <c r="P26" s="252"/>
      <c r="Q26" s="252"/>
      <c r="R26" s="252"/>
      <c r="S26" s="257"/>
      <c r="T26" s="252"/>
      <c r="U26" s="252"/>
      <c r="V26" s="252"/>
      <c r="W26" s="257"/>
      <c r="X26" s="252"/>
      <c r="Y26" s="252"/>
      <c r="Z26" s="252"/>
      <c r="AA26" s="257"/>
      <c r="AB26" s="252"/>
      <c r="AC26" s="252"/>
      <c r="AD26" s="252"/>
      <c r="AE26" s="244"/>
      <c r="AF26" s="439"/>
      <c r="AG26" s="440"/>
    </row>
    <row r="27" spans="1:45" ht="17.25" customHeight="1" x14ac:dyDescent="0.15">
      <c r="A27" s="260" t="s">
        <v>29</v>
      </c>
      <c r="B27" s="261" t="s">
        <v>30</v>
      </c>
      <c r="C27" s="263" t="s">
        <v>31</v>
      </c>
      <c r="D27" s="264"/>
      <c r="E27" s="264"/>
      <c r="F27" s="265"/>
      <c r="G27" s="275"/>
      <c r="H27" s="270"/>
      <c r="I27" s="270"/>
      <c r="J27" s="270"/>
      <c r="K27" s="271"/>
      <c r="L27" s="275"/>
      <c r="M27" s="270"/>
      <c r="N27" s="270"/>
      <c r="O27" s="270"/>
      <c r="P27" s="271"/>
      <c r="Q27" s="275"/>
      <c r="R27" s="270"/>
      <c r="S27" s="270"/>
      <c r="T27" s="270"/>
      <c r="U27" s="271"/>
      <c r="V27" s="263" t="s">
        <v>32</v>
      </c>
      <c r="W27" s="265"/>
      <c r="X27" s="432" t="s">
        <v>57</v>
      </c>
      <c r="Y27" s="433"/>
      <c r="Z27" s="433"/>
      <c r="AA27" s="433"/>
      <c r="AB27" s="433"/>
      <c r="AC27" s="433"/>
      <c r="AD27" s="433"/>
      <c r="AE27" s="433"/>
      <c r="AF27" s="433"/>
      <c r="AG27" s="266"/>
    </row>
    <row r="28" spans="1:45" ht="15" customHeight="1" x14ac:dyDescent="0.15">
      <c r="A28" s="260"/>
      <c r="B28" s="261"/>
      <c r="C28" s="266"/>
      <c r="D28" s="267"/>
      <c r="E28" s="267"/>
      <c r="F28" s="268"/>
      <c r="G28" s="272"/>
      <c r="H28" s="273"/>
      <c r="I28" s="273"/>
      <c r="J28" s="273"/>
      <c r="K28" s="274"/>
      <c r="L28" s="272"/>
      <c r="M28" s="273"/>
      <c r="N28" s="273"/>
      <c r="O28" s="273"/>
      <c r="P28" s="274"/>
      <c r="Q28" s="272"/>
      <c r="R28" s="273"/>
      <c r="S28" s="273"/>
      <c r="T28" s="273"/>
      <c r="U28" s="274"/>
      <c r="V28" s="266"/>
      <c r="W28" s="268"/>
      <c r="X28" s="501" t="s">
        <v>115</v>
      </c>
      <c r="Y28" s="258"/>
      <c r="Z28" s="258"/>
      <c r="AA28" s="258"/>
      <c r="AB28" s="258"/>
      <c r="AC28" s="258"/>
      <c r="AD28" s="258"/>
      <c r="AE28" s="258"/>
      <c r="AF28" s="258"/>
      <c r="AG28" s="259"/>
    </row>
    <row r="29" spans="1:45" ht="21.95" customHeight="1" x14ac:dyDescent="0.15">
      <c r="A29" s="260"/>
      <c r="B29" s="261"/>
      <c r="C29" s="249" t="s">
        <v>33</v>
      </c>
      <c r="D29" s="279"/>
      <c r="E29" s="279"/>
      <c r="F29" s="250"/>
      <c r="G29" s="466" t="s">
        <v>13</v>
      </c>
      <c r="H29" s="467"/>
      <c r="I29" s="467"/>
      <c r="J29" s="467"/>
      <c r="K29" s="468"/>
      <c r="L29" s="466" t="s">
        <v>13</v>
      </c>
      <c r="M29" s="467"/>
      <c r="N29" s="467"/>
      <c r="O29" s="467"/>
      <c r="P29" s="468"/>
      <c r="Q29" s="466" t="s">
        <v>13</v>
      </c>
      <c r="R29" s="467"/>
      <c r="S29" s="467"/>
      <c r="T29" s="467"/>
      <c r="U29" s="468"/>
      <c r="V29" s="249" t="s">
        <v>34</v>
      </c>
      <c r="W29" s="250"/>
      <c r="X29" s="291"/>
      <c r="Y29" s="444" t="s">
        <v>11</v>
      </c>
      <c r="Z29" s="443"/>
      <c r="AA29" s="444" t="s">
        <v>35</v>
      </c>
      <c r="AB29" s="333" t="s">
        <v>36</v>
      </c>
      <c r="AC29" s="327"/>
      <c r="AD29" s="443"/>
      <c r="AE29" s="443"/>
      <c r="AF29" s="444" t="s">
        <v>76</v>
      </c>
      <c r="AG29" s="249" t="s">
        <v>35</v>
      </c>
    </row>
    <row r="30" spans="1:45" ht="21.95" customHeight="1" x14ac:dyDescent="0.15">
      <c r="A30" s="260"/>
      <c r="B30" s="261"/>
      <c r="C30" s="485" t="s">
        <v>37</v>
      </c>
      <c r="D30" s="486"/>
      <c r="E30" s="486"/>
      <c r="F30" s="487"/>
      <c r="G30" s="466" t="s">
        <v>13</v>
      </c>
      <c r="H30" s="467"/>
      <c r="I30" s="467"/>
      <c r="J30" s="467"/>
      <c r="K30" s="468"/>
      <c r="L30" s="466" t="s">
        <v>13</v>
      </c>
      <c r="M30" s="467"/>
      <c r="N30" s="467"/>
      <c r="O30" s="467"/>
      <c r="P30" s="468"/>
      <c r="Q30" s="466" t="s">
        <v>13</v>
      </c>
      <c r="R30" s="467"/>
      <c r="S30" s="467"/>
      <c r="T30" s="467"/>
      <c r="U30" s="468"/>
      <c r="V30" s="249"/>
      <c r="W30" s="250"/>
      <c r="X30" s="291"/>
      <c r="Y30" s="444"/>
      <c r="Z30" s="443"/>
      <c r="AA30" s="444"/>
      <c r="AB30" s="333"/>
      <c r="AC30" s="327"/>
      <c r="AD30" s="443"/>
      <c r="AE30" s="443"/>
      <c r="AF30" s="444"/>
      <c r="AG30" s="249"/>
    </row>
    <row r="31" spans="1:45" ht="21.95" customHeight="1" x14ac:dyDescent="0.15">
      <c r="A31" s="260"/>
      <c r="B31" s="261"/>
      <c r="C31" s="485" t="s">
        <v>37</v>
      </c>
      <c r="D31" s="486"/>
      <c r="E31" s="486"/>
      <c r="F31" s="487"/>
      <c r="G31" s="466" t="s">
        <v>13</v>
      </c>
      <c r="H31" s="467"/>
      <c r="I31" s="467"/>
      <c r="J31" s="467"/>
      <c r="K31" s="468"/>
      <c r="L31" s="466" t="s">
        <v>13</v>
      </c>
      <c r="M31" s="467"/>
      <c r="N31" s="467"/>
      <c r="O31" s="467"/>
      <c r="P31" s="468"/>
      <c r="Q31" s="466" t="s">
        <v>13</v>
      </c>
      <c r="R31" s="467"/>
      <c r="S31" s="467"/>
      <c r="T31" s="467"/>
      <c r="U31" s="468"/>
      <c r="V31" s="249" t="s">
        <v>38</v>
      </c>
      <c r="W31" s="250"/>
      <c r="X31" s="446" t="s">
        <v>55</v>
      </c>
      <c r="Y31" s="250"/>
      <c r="Z31" s="250"/>
      <c r="AA31" s="250"/>
      <c r="AB31" s="469" t="s">
        <v>118</v>
      </c>
      <c r="AC31" s="469"/>
      <c r="AD31" s="469"/>
      <c r="AE31" s="469"/>
      <c r="AF31" s="469"/>
      <c r="AG31" s="470"/>
    </row>
    <row r="32" spans="1:45" ht="21.95" customHeight="1" x14ac:dyDescent="0.15">
      <c r="A32" s="260"/>
      <c r="B32" s="261"/>
      <c r="C32" s="485" t="s">
        <v>37</v>
      </c>
      <c r="D32" s="486"/>
      <c r="E32" s="486"/>
      <c r="F32" s="487"/>
      <c r="G32" s="466" t="s">
        <v>13</v>
      </c>
      <c r="H32" s="467"/>
      <c r="I32" s="467"/>
      <c r="J32" s="467"/>
      <c r="K32" s="468"/>
      <c r="L32" s="466" t="s">
        <v>13</v>
      </c>
      <c r="M32" s="467"/>
      <c r="N32" s="467"/>
      <c r="O32" s="467"/>
      <c r="P32" s="468"/>
      <c r="Q32" s="466" t="s">
        <v>13</v>
      </c>
      <c r="R32" s="467"/>
      <c r="S32" s="467"/>
      <c r="T32" s="467"/>
      <c r="U32" s="468"/>
      <c r="V32" s="249"/>
      <c r="W32" s="250"/>
      <c r="X32" s="446"/>
      <c r="Y32" s="250"/>
      <c r="Z32" s="250"/>
      <c r="AA32" s="250"/>
      <c r="AB32" s="471"/>
      <c r="AC32" s="471"/>
      <c r="AD32" s="471"/>
      <c r="AE32" s="471"/>
      <c r="AF32" s="471"/>
      <c r="AG32" s="472"/>
    </row>
    <row r="33" spans="1:34" ht="21.95" customHeight="1" x14ac:dyDescent="0.15">
      <c r="A33" s="260"/>
      <c r="B33" s="261"/>
      <c r="C33" s="276" t="s">
        <v>39</v>
      </c>
      <c r="D33" s="277"/>
      <c r="E33" s="277"/>
      <c r="F33" s="278"/>
      <c r="G33" s="466" t="s">
        <v>13</v>
      </c>
      <c r="H33" s="467"/>
      <c r="I33" s="467"/>
      <c r="J33" s="467"/>
      <c r="K33" s="468"/>
      <c r="L33" s="466" t="s">
        <v>13</v>
      </c>
      <c r="M33" s="467"/>
      <c r="N33" s="467"/>
      <c r="O33" s="467"/>
      <c r="P33" s="468"/>
      <c r="Q33" s="466" t="s">
        <v>13</v>
      </c>
      <c r="R33" s="467"/>
      <c r="S33" s="467"/>
      <c r="T33" s="467"/>
      <c r="U33" s="468"/>
      <c r="V33" s="180" t="s">
        <v>40</v>
      </c>
      <c r="W33" s="211"/>
      <c r="X33" s="180" t="s">
        <v>25</v>
      </c>
      <c r="Y33" s="181"/>
      <c r="Z33" s="181"/>
      <c r="AA33" s="182"/>
      <c r="AB33" s="217" t="s">
        <v>70</v>
      </c>
      <c r="AC33" s="218"/>
      <c r="AD33" s="221" t="s">
        <v>25</v>
      </c>
      <c r="AE33" s="181"/>
      <c r="AF33" s="181"/>
      <c r="AG33" s="181"/>
    </row>
    <row r="34" spans="1:34" ht="20.100000000000001" customHeight="1" x14ac:dyDescent="0.15">
      <c r="A34" s="260"/>
      <c r="B34" s="261"/>
      <c r="C34" s="223" t="s">
        <v>41</v>
      </c>
      <c r="D34" s="224"/>
      <c r="E34" s="224"/>
      <c r="F34" s="225"/>
      <c r="G34" s="460" t="s">
        <v>42</v>
      </c>
      <c r="H34" s="461"/>
      <c r="I34" s="461"/>
      <c r="J34" s="461"/>
      <c r="K34" s="462"/>
      <c r="L34" s="460" t="s">
        <v>42</v>
      </c>
      <c r="M34" s="461"/>
      <c r="N34" s="461"/>
      <c r="O34" s="461"/>
      <c r="P34" s="462"/>
      <c r="Q34" s="460" t="s">
        <v>42</v>
      </c>
      <c r="R34" s="461"/>
      <c r="S34" s="461"/>
      <c r="T34" s="461"/>
      <c r="U34" s="462"/>
      <c r="V34" s="183"/>
      <c r="W34" s="212"/>
      <c r="X34" s="183"/>
      <c r="Y34" s="184"/>
      <c r="Z34" s="184"/>
      <c r="AA34" s="185"/>
      <c r="AB34" s="219"/>
      <c r="AC34" s="220"/>
      <c r="AD34" s="222"/>
      <c r="AE34" s="184"/>
      <c r="AF34" s="184"/>
      <c r="AG34" s="184"/>
    </row>
    <row r="35" spans="1:34" ht="14.25" customHeight="1" x14ac:dyDescent="0.15">
      <c r="A35" s="260"/>
      <c r="B35" s="262"/>
      <c r="C35" s="226"/>
      <c r="D35" s="227"/>
      <c r="E35" s="227"/>
      <c r="F35" s="228"/>
      <c r="G35" s="463"/>
      <c r="H35" s="464"/>
      <c r="I35" s="464"/>
      <c r="J35" s="464"/>
      <c r="K35" s="465"/>
      <c r="L35" s="463"/>
      <c r="M35" s="464"/>
      <c r="N35" s="464"/>
      <c r="O35" s="464"/>
      <c r="P35" s="465"/>
      <c r="Q35" s="463"/>
      <c r="R35" s="464"/>
      <c r="S35" s="464"/>
      <c r="T35" s="464"/>
      <c r="U35" s="465"/>
      <c r="V35" s="235" t="s">
        <v>72</v>
      </c>
      <c r="W35" s="236"/>
      <c r="X35" s="459" t="s">
        <v>142</v>
      </c>
      <c r="Y35" s="277"/>
      <c r="Z35" s="277"/>
      <c r="AA35" s="277"/>
      <c r="AB35" s="277"/>
      <c r="AC35" s="277"/>
      <c r="AD35" s="277"/>
      <c r="AE35" s="277"/>
      <c r="AF35" s="277"/>
      <c r="AG35" s="277"/>
    </row>
    <row r="36" spans="1:34" ht="23.25" customHeight="1" x14ac:dyDescent="0.15">
      <c r="A36" s="260"/>
      <c r="B36" s="239" t="s">
        <v>43</v>
      </c>
      <c r="C36" s="239"/>
      <c r="D36" s="239"/>
      <c r="E36" s="239"/>
      <c r="F36" s="240"/>
      <c r="G36" s="479" t="s">
        <v>44</v>
      </c>
      <c r="H36" s="480"/>
      <c r="I36" s="44"/>
      <c r="J36" s="44" t="s">
        <v>45</v>
      </c>
      <c r="K36" s="455" t="s">
        <v>56</v>
      </c>
      <c r="L36" s="455"/>
      <c r="M36" s="455"/>
      <c r="N36" s="44" t="s">
        <v>46</v>
      </c>
      <c r="O36" s="455" t="s">
        <v>47</v>
      </c>
      <c r="P36" s="455"/>
      <c r="Q36" s="44"/>
      <c r="R36" s="44" t="s">
        <v>45</v>
      </c>
      <c r="S36" s="473" t="s">
        <v>109</v>
      </c>
      <c r="T36" s="473"/>
      <c r="U36" s="474"/>
      <c r="V36" s="237"/>
      <c r="W36" s="238"/>
      <c r="X36" s="244" t="s">
        <v>39</v>
      </c>
      <c r="Y36" s="240"/>
      <c r="Z36" s="216" t="s">
        <v>48</v>
      </c>
      <c r="AA36" s="216"/>
      <c r="AB36" s="216"/>
      <c r="AC36" s="216"/>
      <c r="AD36" s="216"/>
      <c r="AE36" s="216"/>
      <c r="AF36" s="216"/>
      <c r="AG36" s="216"/>
    </row>
    <row r="37" spans="1:34" ht="21.95" customHeight="1" x14ac:dyDescent="0.15">
      <c r="A37" s="192" t="s">
        <v>107</v>
      </c>
      <c r="B37" s="195" t="s">
        <v>49</v>
      </c>
      <c r="C37" s="197" t="s">
        <v>83</v>
      </c>
      <c r="D37" s="51" t="s">
        <v>90</v>
      </c>
      <c r="E37" s="52"/>
      <c r="F37" s="52"/>
      <c r="G37" s="52"/>
      <c r="H37" s="52"/>
      <c r="I37" s="52"/>
      <c r="J37" s="160" t="s">
        <v>91</v>
      </c>
      <c r="K37" s="160"/>
      <c r="L37" s="160"/>
      <c r="M37" s="160"/>
      <c r="N37" s="160"/>
      <c r="O37" s="160"/>
      <c r="P37" s="448"/>
      <c r="Q37" s="200" t="s">
        <v>84</v>
      </c>
      <c r="R37" s="447" t="s">
        <v>130</v>
      </c>
      <c r="S37" s="160"/>
      <c r="T37" s="160"/>
      <c r="U37" s="160"/>
      <c r="V37" s="160"/>
      <c r="W37" s="160"/>
      <c r="X37" s="160"/>
      <c r="Y37" s="448"/>
      <c r="Z37" s="201" t="s">
        <v>85</v>
      </c>
      <c r="AA37" s="38"/>
      <c r="AB37" s="60" t="s">
        <v>129</v>
      </c>
      <c r="AC37" s="42"/>
      <c r="AD37" s="42"/>
      <c r="AE37" s="42"/>
      <c r="AF37" s="42"/>
      <c r="AG37" s="39"/>
    </row>
    <row r="38" spans="1:34" ht="21.95" customHeight="1" x14ac:dyDescent="0.15">
      <c r="A38" s="193"/>
      <c r="B38" s="195"/>
      <c r="C38" s="198"/>
      <c r="D38" s="475" t="s">
        <v>113</v>
      </c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448"/>
      <c r="Q38" s="176"/>
      <c r="R38" s="447" t="s">
        <v>131</v>
      </c>
      <c r="S38" s="160"/>
      <c r="T38" s="160"/>
      <c r="U38" s="160"/>
      <c r="V38" s="160"/>
      <c r="W38" s="160"/>
      <c r="X38" s="160"/>
      <c r="Y38" s="448"/>
      <c r="Z38" s="202"/>
      <c r="AA38" s="36" t="s">
        <v>92</v>
      </c>
      <c r="AB38" s="45" t="s">
        <v>116</v>
      </c>
      <c r="AC38" s="33"/>
      <c r="AD38" s="33"/>
      <c r="AE38" s="33"/>
      <c r="AF38" s="33"/>
      <c r="AG38" s="54"/>
      <c r="AH38" s="33"/>
    </row>
    <row r="39" spans="1:34" ht="21.95" customHeight="1" x14ac:dyDescent="0.15">
      <c r="A39" s="193"/>
      <c r="B39" s="195"/>
      <c r="C39" s="199"/>
      <c r="D39" s="476" t="s">
        <v>114</v>
      </c>
      <c r="E39" s="477"/>
      <c r="F39" s="477"/>
      <c r="G39" s="477"/>
      <c r="H39" s="477"/>
      <c r="I39" s="477"/>
      <c r="J39" s="477"/>
      <c r="K39" s="477"/>
      <c r="L39" s="477"/>
      <c r="M39" s="477"/>
      <c r="N39" s="477"/>
      <c r="O39" s="477"/>
      <c r="P39" s="478"/>
      <c r="Q39" s="176"/>
      <c r="R39" s="447" t="s">
        <v>132</v>
      </c>
      <c r="S39" s="160"/>
      <c r="T39" s="160"/>
      <c r="U39" s="160"/>
      <c r="V39" s="160"/>
      <c r="W39" s="160"/>
      <c r="X39" s="160"/>
      <c r="Y39" s="448"/>
      <c r="Z39" s="202"/>
      <c r="AA39" s="36"/>
      <c r="AB39" s="61">
        <v>2</v>
      </c>
      <c r="AC39" s="33"/>
      <c r="AD39" s="33"/>
      <c r="AE39" s="33"/>
      <c r="AF39" s="33"/>
      <c r="AG39" s="54"/>
      <c r="AH39" s="33"/>
    </row>
    <row r="40" spans="1:34" ht="21.95" customHeight="1" x14ac:dyDescent="0.15">
      <c r="A40" s="193"/>
      <c r="B40" s="195"/>
      <c r="C40" s="213" t="s">
        <v>86</v>
      </c>
      <c r="D40" s="481" t="s">
        <v>87</v>
      </c>
      <c r="E40" s="482"/>
      <c r="F40" s="482"/>
      <c r="G40" s="482"/>
      <c r="H40" s="482"/>
      <c r="I40" s="482"/>
      <c r="J40" s="482"/>
      <c r="K40" s="482"/>
      <c r="L40" s="482"/>
      <c r="M40" s="482"/>
      <c r="N40" s="482"/>
      <c r="O40" s="482"/>
      <c r="P40" s="483"/>
      <c r="Q40" s="176"/>
      <c r="R40" s="447" t="s">
        <v>133</v>
      </c>
      <c r="S40" s="160"/>
      <c r="T40" s="160"/>
      <c r="U40" s="160"/>
      <c r="V40" s="160"/>
      <c r="W40" s="160"/>
      <c r="X40" s="160"/>
      <c r="Y40" s="448"/>
      <c r="Z40" s="202"/>
      <c r="AA40" s="36"/>
      <c r="AB40" s="33"/>
      <c r="AC40" s="45" t="s">
        <v>117</v>
      </c>
      <c r="AD40" s="33"/>
      <c r="AE40" s="33"/>
      <c r="AF40" s="33"/>
      <c r="AG40" s="54"/>
      <c r="AH40" s="33"/>
    </row>
    <row r="41" spans="1:34" ht="21.95" customHeight="1" x14ac:dyDescent="0.15">
      <c r="A41" s="193"/>
      <c r="B41" s="195"/>
      <c r="C41" s="214"/>
      <c r="D41" s="475" t="s">
        <v>88</v>
      </c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448"/>
      <c r="Q41" s="176"/>
      <c r="R41" s="447" t="s">
        <v>134</v>
      </c>
      <c r="S41" s="160"/>
      <c r="T41" s="160"/>
      <c r="U41" s="160"/>
      <c r="V41" s="160"/>
      <c r="W41" s="160"/>
      <c r="X41" s="160"/>
      <c r="Y41" s="448"/>
      <c r="Z41" s="202"/>
      <c r="AA41" s="36"/>
      <c r="AB41" s="33"/>
      <c r="AC41" s="45" t="s">
        <v>143</v>
      </c>
      <c r="AD41" s="45"/>
      <c r="AE41" s="33"/>
      <c r="AF41" s="33"/>
      <c r="AG41" s="54"/>
    </row>
    <row r="42" spans="1:34" ht="21.95" customHeight="1" x14ac:dyDescent="0.15">
      <c r="A42" s="193"/>
      <c r="B42" s="196"/>
      <c r="C42" s="215"/>
      <c r="D42" s="476" t="s">
        <v>89</v>
      </c>
      <c r="E42" s="477"/>
      <c r="F42" s="477"/>
      <c r="G42" s="477"/>
      <c r="H42" s="477"/>
      <c r="I42" s="477"/>
      <c r="J42" s="477"/>
      <c r="K42" s="477"/>
      <c r="L42" s="477"/>
      <c r="M42" s="477"/>
      <c r="N42" s="477"/>
      <c r="O42" s="477"/>
      <c r="P42" s="478"/>
      <c r="Q42" s="176"/>
      <c r="R42" s="449" t="s">
        <v>135</v>
      </c>
      <c r="S42" s="450"/>
      <c r="T42" s="450"/>
      <c r="U42" s="450"/>
      <c r="V42" s="450"/>
      <c r="W42" s="450"/>
      <c r="X42" s="450"/>
      <c r="Y42" s="451"/>
      <c r="Z42" s="200"/>
      <c r="AA42" s="40"/>
      <c r="AB42" s="55"/>
      <c r="AC42" s="55"/>
      <c r="AD42" s="55"/>
      <c r="AE42" s="55"/>
      <c r="AF42" s="55"/>
      <c r="AG42" s="41"/>
    </row>
    <row r="43" spans="1:34" ht="21.95" customHeight="1" x14ac:dyDescent="0.15">
      <c r="A43" s="193"/>
      <c r="B43" s="201" t="s">
        <v>93</v>
      </c>
      <c r="C43" s="447" t="s">
        <v>119</v>
      </c>
      <c r="D43" s="160"/>
      <c r="E43" s="160"/>
      <c r="F43" s="160"/>
      <c r="G43" s="160"/>
      <c r="H43" s="160"/>
      <c r="I43" s="160"/>
      <c r="J43" s="160"/>
      <c r="K43" s="37"/>
      <c r="L43" s="207" t="s">
        <v>94</v>
      </c>
      <c r="M43" s="447" t="s">
        <v>125</v>
      </c>
      <c r="N43" s="160"/>
      <c r="O43" s="160"/>
      <c r="P43" s="160"/>
      <c r="Q43" s="160"/>
      <c r="R43" s="160"/>
      <c r="S43" s="160"/>
      <c r="T43" s="160"/>
      <c r="U43" s="50"/>
      <c r="V43" s="50"/>
      <c r="W43" s="50"/>
      <c r="X43" s="50"/>
      <c r="Y43" s="50"/>
      <c r="Z43" s="201" t="s">
        <v>95</v>
      </c>
      <c r="AA43" s="34"/>
      <c r="AB43" s="8"/>
      <c r="AC43" s="8"/>
      <c r="AD43" s="8"/>
      <c r="AE43" s="8"/>
      <c r="AF43" s="8"/>
      <c r="AG43" s="29"/>
    </row>
    <row r="44" spans="1:34" ht="21.95" customHeight="1" x14ac:dyDescent="0.15">
      <c r="A44" s="193"/>
      <c r="B44" s="202"/>
      <c r="C44" s="447" t="s">
        <v>120</v>
      </c>
      <c r="D44" s="160"/>
      <c r="E44" s="160"/>
      <c r="F44" s="160"/>
      <c r="G44" s="160"/>
      <c r="H44" s="160"/>
      <c r="I44" s="160"/>
      <c r="J44" s="160"/>
      <c r="K44" s="35"/>
      <c r="L44" s="208"/>
      <c r="M44" s="447" t="s">
        <v>126</v>
      </c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448"/>
      <c r="Z44" s="202"/>
      <c r="AA44" s="34"/>
      <c r="AB44" s="160" t="s">
        <v>97</v>
      </c>
      <c r="AC44" s="160"/>
      <c r="AD44" s="160"/>
      <c r="AE44" s="160"/>
      <c r="AF44" s="8"/>
      <c r="AG44" s="29"/>
    </row>
    <row r="45" spans="1:34" ht="21.95" customHeight="1" x14ac:dyDescent="0.15">
      <c r="A45" s="193"/>
      <c r="B45" s="202"/>
      <c r="C45" s="447" t="s">
        <v>121</v>
      </c>
      <c r="D45" s="160"/>
      <c r="E45" s="160"/>
      <c r="F45" s="160"/>
      <c r="G45" s="160"/>
      <c r="H45" s="160"/>
      <c r="I45" s="160"/>
      <c r="J45" s="160"/>
      <c r="K45" s="35"/>
      <c r="L45" s="208"/>
      <c r="M45" s="447" t="s">
        <v>136</v>
      </c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448"/>
      <c r="Z45" s="202"/>
      <c r="AA45" s="34"/>
      <c r="AB45" s="160" t="s">
        <v>96</v>
      </c>
      <c r="AC45" s="160"/>
      <c r="AD45" s="160"/>
      <c r="AE45" s="160"/>
      <c r="AF45" s="8"/>
      <c r="AG45" s="29"/>
    </row>
    <row r="46" spans="1:34" ht="21.95" customHeight="1" x14ac:dyDescent="0.15">
      <c r="A46" s="193"/>
      <c r="B46" s="202"/>
      <c r="C46" s="447" t="s">
        <v>122</v>
      </c>
      <c r="D46" s="160"/>
      <c r="E46" s="160"/>
      <c r="F46" s="160"/>
      <c r="G46" s="160"/>
      <c r="H46" s="160"/>
      <c r="I46" s="160"/>
      <c r="J46" s="160"/>
      <c r="K46" s="35"/>
      <c r="L46" s="208"/>
      <c r="M46" s="447" t="s">
        <v>137</v>
      </c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448"/>
      <c r="Z46" s="202"/>
      <c r="AA46" s="34"/>
      <c r="AB46" s="160" t="s">
        <v>98</v>
      </c>
      <c r="AC46" s="160"/>
      <c r="AD46" s="160"/>
      <c r="AE46" s="160"/>
      <c r="AF46" s="8"/>
      <c r="AG46" s="29"/>
    </row>
    <row r="47" spans="1:34" ht="21.95" customHeight="1" x14ac:dyDescent="0.15">
      <c r="A47" s="193"/>
      <c r="B47" s="202"/>
      <c r="C47" s="447" t="s">
        <v>123</v>
      </c>
      <c r="D47" s="160"/>
      <c r="E47" s="160"/>
      <c r="F47" s="160"/>
      <c r="G47" s="160"/>
      <c r="H47" s="160"/>
      <c r="I47" s="160"/>
      <c r="J47" s="160"/>
      <c r="K47" s="35"/>
      <c r="L47" s="208"/>
      <c r="M47" s="447" t="s">
        <v>127</v>
      </c>
      <c r="N47" s="160"/>
      <c r="O47" s="160"/>
      <c r="P47" s="160"/>
      <c r="Q47" s="160"/>
      <c r="R47" s="160"/>
      <c r="S47" s="160"/>
      <c r="T47" s="160"/>
      <c r="U47" s="50"/>
      <c r="V47" s="50"/>
      <c r="W47" s="50"/>
      <c r="X47" s="50"/>
      <c r="Y47" s="50"/>
      <c r="Z47" s="202"/>
      <c r="AA47" s="34"/>
      <c r="AB47" s="53"/>
      <c r="AC47" s="53"/>
      <c r="AD47" s="53"/>
      <c r="AE47" s="53"/>
      <c r="AF47" s="8"/>
      <c r="AG47" s="29"/>
    </row>
    <row r="48" spans="1:34" ht="21.95" customHeight="1" x14ac:dyDescent="0.15">
      <c r="A48" s="193"/>
      <c r="B48" s="202"/>
      <c r="C48" s="484" t="s">
        <v>124</v>
      </c>
      <c r="D48" s="477"/>
      <c r="E48" s="477"/>
      <c r="F48" s="477"/>
      <c r="G48" s="477"/>
      <c r="H48" s="477"/>
      <c r="I48" s="477"/>
      <c r="J48" s="477"/>
      <c r="K48" s="478"/>
      <c r="L48" s="208"/>
      <c r="M48" s="484" t="s">
        <v>128</v>
      </c>
      <c r="N48" s="477"/>
      <c r="O48" s="477"/>
      <c r="P48" s="477"/>
      <c r="Q48" s="477"/>
      <c r="R48" s="477"/>
      <c r="S48" s="477"/>
      <c r="T48" s="477"/>
      <c r="U48" s="477"/>
      <c r="V48" s="477"/>
      <c r="W48" s="477"/>
      <c r="X48" s="477"/>
      <c r="Y48" s="478"/>
      <c r="Z48" s="202"/>
      <c r="AA48" s="34"/>
      <c r="AB48" s="8"/>
      <c r="AC48" s="8"/>
      <c r="AD48" s="8"/>
      <c r="AE48" s="8"/>
      <c r="AF48" s="8"/>
      <c r="AG48" s="29"/>
    </row>
    <row r="49" spans="1:33" ht="32.1" customHeight="1" x14ac:dyDescent="0.15">
      <c r="A49" s="193"/>
      <c r="B49" s="168" t="s">
        <v>99</v>
      </c>
      <c r="C49" s="62" t="s">
        <v>100</v>
      </c>
      <c r="D49" s="62"/>
      <c r="E49" s="62"/>
      <c r="F49" s="62"/>
      <c r="G49" s="62"/>
      <c r="H49" s="62"/>
      <c r="I49" s="62"/>
      <c r="J49" s="168" t="s">
        <v>106</v>
      </c>
      <c r="K49" s="62" t="s">
        <v>103</v>
      </c>
      <c r="L49" s="63"/>
      <c r="M49" s="62"/>
      <c r="N49" s="62"/>
      <c r="O49" s="62"/>
      <c r="P49" s="62"/>
      <c r="Q49" s="62"/>
      <c r="R49" s="62"/>
      <c r="S49" s="62"/>
      <c r="T49" s="175" t="s">
        <v>192</v>
      </c>
      <c r="U49" s="62"/>
      <c r="V49" s="62" t="s">
        <v>343</v>
      </c>
      <c r="W49" s="62"/>
      <c r="X49" s="62"/>
      <c r="Y49" s="62"/>
      <c r="Z49" s="63"/>
      <c r="AA49" s="63"/>
      <c r="AB49" s="28"/>
      <c r="AC49" s="28"/>
      <c r="AD49" s="28"/>
      <c r="AE49" s="28"/>
      <c r="AF49" s="28"/>
      <c r="AG49" s="64"/>
    </row>
    <row r="50" spans="1:33" ht="32.1" customHeight="1" x14ac:dyDescent="0.15">
      <c r="A50" s="193"/>
      <c r="B50" s="168"/>
      <c r="C50" s="69" t="s">
        <v>101</v>
      </c>
      <c r="D50" s="70"/>
      <c r="E50" s="70"/>
      <c r="F50" s="70"/>
      <c r="G50" s="70"/>
      <c r="H50" s="70"/>
      <c r="I50" s="70"/>
      <c r="J50" s="168"/>
      <c r="K50" s="69" t="s">
        <v>104</v>
      </c>
      <c r="L50" s="71"/>
      <c r="M50" s="70"/>
      <c r="N50" s="70"/>
      <c r="O50" s="70"/>
      <c r="P50" s="70"/>
      <c r="Q50" s="70"/>
      <c r="R50" s="70"/>
      <c r="S50" s="70"/>
      <c r="T50" s="176"/>
      <c r="U50" s="69"/>
      <c r="V50" s="70"/>
      <c r="W50" s="70"/>
      <c r="X50" s="70"/>
      <c r="Y50" s="70"/>
      <c r="Z50" s="71"/>
      <c r="AA50" s="71"/>
      <c r="AB50" s="72"/>
      <c r="AC50" s="72"/>
      <c r="AD50" s="72"/>
      <c r="AE50" s="72"/>
      <c r="AF50" s="72"/>
      <c r="AG50" s="73"/>
    </row>
    <row r="51" spans="1:33" ht="32.1" customHeight="1" x14ac:dyDescent="0.15">
      <c r="A51" s="194"/>
      <c r="B51" s="168"/>
      <c r="C51" s="65" t="s">
        <v>102</v>
      </c>
      <c r="D51" s="65"/>
      <c r="E51" s="65"/>
      <c r="F51" s="65"/>
      <c r="G51" s="65"/>
      <c r="H51" s="65"/>
      <c r="I51" s="65"/>
      <c r="J51" s="168"/>
      <c r="K51" s="65" t="s">
        <v>105</v>
      </c>
      <c r="L51" s="66"/>
      <c r="M51" s="65"/>
      <c r="N51" s="65"/>
      <c r="O51" s="65"/>
      <c r="P51" s="65"/>
      <c r="Q51" s="65"/>
      <c r="R51" s="65"/>
      <c r="S51" s="65"/>
      <c r="T51" s="176"/>
      <c r="U51" s="65"/>
      <c r="V51" s="65"/>
      <c r="W51" s="65"/>
      <c r="X51" s="65"/>
      <c r="Y51" s="65"/>
      <c r="Z51" s="66"/>
      <c r="AA51" s="66"/>
      <c r="AB51" s="67"/>
      <c r="AC51" s="67"/>
      <c r="AD51" s="67"/>
      <c r="AE51" s="67"/>
      <c r="AF51" s="67"/>
      <c r="AG51" s="68"/>
    </row>
    <row r="52" spans="1:33" ht="14.25" customHeight="1" x14ac:dyDescent="0.15">
      <c r="A52" s="25"/>
      <c r="B52" s="26"/>
      <c r="C52" s="26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6"/>
      <c r="O52" s="28"/>
      <c r="P52" s="28"/>
      <c r="Q52" s="28"/>
      <c r="R52" s="28"/>
      <c r="S52" s="28"/>
      <c r="T52" s="28"/>
      <c r="U52" s="28"/>
      <c r="V52" s="26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</row>
    <row r="53" spans="1:33" ht="15" customHeight="1" x14ac:dyDescent="0.15"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T53" s="177" t="s">
        <v>75</v>
      </c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</row>
    <row r="54" spans="1:33" ht="15" customHeight="1" x14ac:dyDescent="0.15"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T54" s="167" t="s">
        <v>50</v>
      </c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</row>
    <row r="55" spans="1:33" ht="15" customHeight="1" x14ac:dyDescent="0.15"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T55" s="167" t="s">
        <v>51</v>
      </c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</row>
    <row r="56" spans="1:33" ht="15" customHeight="1" x14ac:dyDescent="0.15">
      <c r="B56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T56" s="206" t="s">
        <v>344</v>
      </c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</row>
    <row r="57" spans="1:33" ht="15" customHeight="1" x14ac:dyDescent="0.15"/>
    <row r="58" spans="1:33" ht="15" customHeight="1" x14ac:dyDescent="0.15"/>
    <row r="59" spans="1:33" ht="15" customHeight="1" x14ac:dyDescent="0.15"/>
    <row r="60" spans="1:33" ht="15" customHeight="1" x14ac:dyDescent="0.15"/>
    <row r="61" spans="1:33" ht="15" customHeight="1" x14ac:dyDescent="0.15"/>
    <row r="62" spans="1:33" ht="15" customHeight="1" x14ac:dyDescent="0.15"/>
    <row r="63" spans="1:33" ht="15" customHeight="1" x14ac:dyDescent="0.15"/>
    <row r="64" spans="1:33" ht="15" customHeight="1" x14ac:dyDescent="0.15"/>
    <row r="65" spans="10:10" ht="15" customHeight="1" x14ac:dyDescent="0.15">
      <c r="J65"/>
    </row>
    <row r="66" spans="10:10" ht="15" customHeight="1" x14ac:dyDescent="0.15"/>
    <row r="67" spans="10:10" ht="15" customHeight="1" x14ac:dyDescent="0.15"/>
    <row r="68" spans="10:10" ht="15" customHeight="1" x14ac:dyDescent="0.15"/>
    <row r="69" spans="10:10" ht="15" customHeight="1" x14ac:dyDescent="0.15"/>
    <row r="70" spans="10:10" ht="15" customHeight="1" x14ac:dyDescent="0.15"/>
    <row r="71" spans="10:10" ht="15" customHeight="1" x14ac:dyDescent="0.15"/>
    <row r="72" spans="10:10" ht="15" customHeight="1" x14ac:dyDescent="0.15"/>
    <row r="73" spans="10:10" ht="15" customHeight="1" x14ac:dyDescent="0.15"/>
    <row r="74" spans="10:10" ht="15" customHeight="1" x14ac:dyDescent="0.15"/>
    <row r="75" spans="10:10" ht="15" customHeight="1" x14ac:dyDescent="0.15"/>
    <row r="76" spans="10:10" ht="15" customHeight="1" x14ac:dyDescent="0.15"/>
    <row r="77" spans="10:10" ht="15" customHeight="1" x14ac:dyDescent="0.15"/>
    <row r="78" spans="10:10" ht="15" customHeight="1" x14ac:dyDescent="0.15"/>
    <row r="79" spans="10:10" ht="15" customHeight="1" x14ac:dyDescent="0.15"/>
    <row r="80" spans="10:1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</sheetData>
  <sheetProtection selectLockedCells="1" selectUnlockedCells="1"/>
  <mergeCells count="186">
    <mergeCell ref="B3:K4"/>
    <mergeCell ref="L4:S4"/>
    <mergeCell ref="B6:E7"/>
    <mergeCell ref="F6:S7"/>
    <mergeCell ref="X28:AG28"/>
    <mergeCell ref="AA7:AB8"/>
    <mergeCell ref="B8:E11"/>
    <mergeCell ref="AA11:AB12"/>
    <mergeCell ref="AC11:AG12"/>
    <mergeCell ref="T11:U12"/>
    <mergeCell ref="V11:Z12"/>
    <mergeCell ref="X27:AG27"/>
    <mergeCell ref="I18:K19"/>
    <mergeCell ref="AB15:AE15"/>
    <mergeCell ref="AB17:AG23"/>
    <mergeCell ref="F9:S11"/>
    <mergeCell ref="G27:K28"/>
    <mergeCell ref="V17:Z17"/>
    <mergeCell ref="V18:Z19"/>
    <mergeCell ref="X24:Z26"/>
    <mergeCell ref="M20:U21"/>
    <mergeCell ref="L27:P28"/>
    <mergeCell ref="Q27:U28"/>
    <mergeCell ref="V27:W28"/>
    <mergeCell ref="V2:Y2"/>
    <mergeCell ref="Z2:AC2"/>
    <mergeCell ref="T9:U10"/>
    <mergeCell ref="V9:Y10"/>
    <mergeCell ref="AD2:AG2"/>
    <mergeCell ref="V3:Y4"/>
    <mergeCell ref="Z3:AC4"/>
    <mergeCell ref="AD3:AG4"/>
    <mergeCell ref="V5:AA5"/>
    <mergeCell ref="AB5:AG5"/>
    <mergeCell ref="V6:AA6"/>
    <mergeCell ref="AB6:AG6"/>
    <mergeCell ref="T7:U8"/>
    <mergeCell ref="V7:Z7"/>
    <mergeCell ref="V8:Y8"/>
    <mergeCell ref="AC8:AG8"/>
    <mergeCell ref="AC7:AG7"/>
    <mergeCell ref="AA9:AB10"/>
    <mergeCell ref="AC9:AF10"/>
    <mergeCell ref="AG9:AG10"/>
    <mergeCell ref="Z9:Z10"/>
    <mergeCell ref="T5:U6"/>
    <mergeCell ref="A5:A16"/>
    <mergeCell ref="B5:E5"/>
    <mergeCell ref="C22:H23"/>
    <mergeCell ref="M14:N16"/>
    <mergeCell ref="F14:L16"/>
    <mergeCell ref="L18:L19"/>
    <mergeCell ref="B12:E13"/>
    <mergeCell ref="F12:S13"/>
    <mergeCell ref="B14:E16"/>
    <mergeCell ref="C18:H19"/>
    <mergeCell ref="A17:A26"/>
    <mergeCell ref="B17:B23"/>
    <mergeCell ref="C17:H17"/>
    <mergeCell ref="K24:K26"/>
    <mergeCell ref="C24:J26"/>
    <mergeCell ref="O24:O26"/>
    <mergeCell ref="P24:R26"/>
    <mergeCell ref="F5:S5"/>
    <mergeCell ref="B24:B26"/>
    <mergeCell ref="C20:H21"/>
    <mergeCell ref="I20:K21"/>
    <mergeCell ref="I17:L17"/>
    <mergeCell ref="M17:U17"/>
    <mergeCell ref="L20:L21"/>
    <mergeCell ref="S24:S26"/>
    <mergeCell ref="L22:L23"/>
    <mergeCell ref="M22:U23"/>
    <mergeCell ref="L24:N26"/>
    <mergeCell ref="L30:P30"/>
    <mergeCell ref="A27:A36"/>
    <mergeCell ref="B27:B35"/>
    <mergeCell ref="C27:F28"/>
    <mergeCell ref="C31:F31"/>
    <mergeCell ref="G30:K30"/>
    <mergeCell ref="G34:K35"/>
    <mergeCell ref="L31:P31"/>
    <mergeCell ref="C34:F35"/>
    <mergeCell ref="C32:F32"/>
    <mergeCell ref="AG29:AG30"/>
    <mergeCell ref="Q32:U32"/>
    <mergeCell ref="X31:AA32"/>
    <mergeCell ref="Z29:Z30"/>
    <mergeCell ref="AA29:AA30"/>
    <mergeCell ref="X33:AA34"/>
    <mergeCell ref="X29:X30"/>
    <mergeCell ref="AB29:AC30"/>
    <mergeCell ref="AD29:AD30"/>
    <mergeCell ref="AF29:AF30"/>
    <mergeCell ref="AE29:AE30"/>
    <mergeCell ref="V29:W30"/>
    <mergeCell ref="B37:B42"/>
    <mergeCell ref="V31:W32"/>
    <mergeCell ref="G32:K32"/>
    <mergeCell ref="G33:K33"/>
    <mergeCell ref="L29:P29"/>
    <mergeCell ref="G29:K29"/>
    <mergeCell ref="L32:P32"/>
    <mergeCell ref="L33:P33"/>
    <mergeCell ref="Q30:U30"/>
    <mergeCell ref="G31:K31"/>
    <mergeCell ref="C30:F30"/>
    <mergeCell ref="C29:F29"/>
    <mergeCell ref="B43:B48"/>
    <mergeCell ref="C43:J43"/>
    <mergeCell ref="C44:J44"/>
    <mergeCell ref="C45:J45"/>
    <mergeCell ref="C46:J46"/>
    <mergeCell ref="L43:L48"/>
    <mergeCell ref="C47:J47"/>
    <mergeCell ref="C48:K48"/>
    <mergeCell ref="B49:B51"/>
    <mergeCell ref="J49:J51"/>
    <mergeCell ref="T54:AG54"/>
    <mergeCell ref="T55:AG55"/>
    <mergeCell ref="C40:C42"/>
    <mergeCell ref="D41:P41"/>
    <mergeCell ref="D40:P40"/>
    <mergeCell ref="M46:Y46"/>
    <mergeCell ref="M48:Y48"/>
    <mergeCell ref="D42:P42"/>
    <mergeCell ref="R41:Y41"/>
    <mergeCell ref="AB44:AE44"/>
    <mergeCell ref="AB45:AE45"/>
    <mergeCell ref="AB46:AE46"/>
    <mergeCell ref="T49:T51"/>
    <mergeCell ref="T53:AG53"/>
    <mergeCell ref="Q37:Q42"/>
    <mergeCell ref="Z37:Z42"/>
    <mergeCell ref="R38:Y38"/>
    <mergeCell ref="R37:Y37"/>
    <mergeCell ref="M44:Y44"/>
    <mergeCell ref="M45:Y45"/>
    <mergeCell ref="T56:AG56"/>
    <mergeCell ref="AA17:AA23"/>
    <mergeCell ref="K36:M36"/>
    <mergeCell ref="O36:P36"/>
    <mergeCell ref="S36:U36"/>
    <mergeCell ref="X36:Y36"/>
    <mergeCell ref="Z36:AG36"/>
    <mergeCell ref="M18:U19"/>
    <mergeCell ref="I22:K23"/>
    <mergeCell ref="Q29:U29"/>
    <mergeCell ref="Y29:Y30"/>
    <mergeCell ref="D38:P38"/>
    <mergeCell ref="D39:P39"/>
    <mergeCell ref="Q34:U35"/>
    <mergeCell ref="G36:H36"/>
    <mergeCell ref="C33:F33"/>
    <mergeCell ref="C37:C39"/>
    <mergeCell ref="J37:P37"/>
    <mergeCell ref="B36:F36"/>
    <mergeCell ref="V35:W36"/>
    <mergeCell ref="Z43:Z48"/>
    <mergeCell ref="M43:T43"/>
    <mergeCell ref="AB33:AC34"/>
    <mergeCell ref="AD33:AG34"/>
    <mergeCell ref="A37:A51"/>
    <mergeCell ref="U2:U4"/>
    <mergeCell ref="M47:T47"/>
    <mergeCell ref="R39:Y39"/>
    <mergeCell ref="R40:Y40"/>
    <mergeCell ref="R42:Y42"/>
    <mergeCell ref="T13:U16"/>
    <mergeCell ref="AF13:AF16"/>
    <mergeCell ref="AB16:AE16"/>
    <mergeCell ref="O14:S16"/>
    <mergeCell ref="AA24:AA26"/>
    <mergeCell ref="AB24:AD26"/>
    <mergeCell ref="AE24:AG24"/>
    <mergeCell ref="V22:Z23"/>
    <mergeCell ref="T24:V26"/>
    <mergeCell ref="W24:W26"/>
    <mergeCell ref="V20:Z21"/>
    <mergeCell ref="AE25:AG26"/>
    <mergeCell ref="X35:AG35"/>
    <mergeCell ref="L34:P35"/>
    <mergeCell ref="Q31:U31"/>
    <mergeCell ref="AB31:AG32"/>
    <mergeCell ref="V33:W34"/>
    <mergeCell ref="Q33:U33"/>
  </mergeCells>
  <phoneticPr fontId="8"/>
  <pageMargins left="0.78740157480314965" right="0.19685039370078741" top="0.19685039370078741" bottom="0.19685039370078741" header="0" footer="0"/>
  <pageSetup paperSize="9" scale="79" firstPageNumber="0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2050" r:id="rId3">
          <objectPr defaultSize="0" autoPict="0" r:id="rId4">
            <anchor moveWithCells="1">
              <from>
                <xdr:col>1</xdr:col>
                <xdr:colOff>0</xdr:colOff>
                <xdr:row>52</xdr:row>
                <xdr:rowOff>0</xdr:rowOff>
              </from>
              <to>
                <xdr:col>16</xdr:col>
                <xdr:colOff>38100</xdr:colOff>
                <xdr:row>56</xdr:row>
                <xdr:rowOff>0</xdr:rowOff>
              </to>
            </anchor>
          </objectPr>
        </oleObject>
      </mc:Choice>
      <mc:Fallback>
        <oleObject shapeId="2050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2023年新卒対象 (入力欄付)</vt:lpstr>
      <vt:lpstr>2023年新卒対象</vt:lpstr>
      <vt:lpstr>'2023年新卒対象 (入力欄付)'!Print_Area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kyoin35</dc:creator>
  <cp:lastModifiedBy>G0131</cp:lastModifiedBy>
  <cp:lastPrinted>2021-04-20T01:19:57Z</cp:lastPrinted>
  <dcterms:created xsi:type="dcterms:W3CDTF">2013-02-01T09:16:20Z</dcterms:created>
  <dcterms:modified xsi:type="dcterms:W3CDTF">2022-03-31T02:41:15Z</dcterms:modified>
</cp:coreProperties>
</file>